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rl4kitas-my.sharepoint.com/personal/martha_mrl4k-it-as_de/Documents/01_Martha/03_Martha gesch/030__Website/01_HTML_Code/downloads/"/>
    </mc:Choice>
  </mc:AlternateContent>
  <xr:revisionPtr revIDLastSave="2" documentId="8_{7CB7338A-6B84-4CA0-8218-A664E19AC80F}" xr6:coauthVersionLast="47" xr6:coauthVersionMax="47" xr10:uidLastSave="{F26F7B63-5EC4-446F-BDD6-864B25C55A9F}"/>
  <bookViews>
    <workbookView xWindow="-108" yWindow="-108" windowWidth="23256" windowHeight="12456" tabRatio="522" xr2:uid="{00000000-000D-0000-FFFF-FFFF00000000}"/>
  </bookViews>
  <sheets>
    <sheet name="XL_Yatzy" sheetId="1" r:id="rId1"/>
    <sheet name="Hinweise_Anleitu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" i="1" l="1"/>
  <c r="Z24" i="1"/>
  <c r="U24" i="1"/>
  <c r="Y22" i="1"/>
  <c r="X22" i="1"/>
  <c r="W22" i="1"/>
  <c r="V22" i="1"/>
  <c r="Y21" i="1"/>
  <c r="X21" i="1"/>
  <c r="W21" i="1"/>
  <c r="V21" i="1"/>
  <c r="Y20" i="1"/>
  <c r="X20" i="1"/>
  <c r="W20" i="1"/>
  <c r="V20" i="1"/>
  <c r="Y19" i="1"/>
  <c r="X19" i="1"/>
  <c r="W19" i="1"/>
  <c r="V19" i="1"/>
  <c r="Y18" i="1"/>
  <c r="X18" i="1"/>
  <c r="W18" i="1"/>
  <c r="V18" i="1"/>
  <c r="Y17" i="1"/>
  <c r="X17" i="1"/>
  <c r="W17" i="1"/>
  <c r="V17" i="1"/>
  <c r="Y16" i="1"/>
  <c r="X16" i="1"/>
  <c r="W16" i="1"/>
  <c r="V16" i="1"/>
  <c r="Y15" i="1"/>
  <c r="X15" i="1"/>
  <c r="W15" i="1"/>
  <c r="W14" i="1"/>
  <c r="W24" i="1"/>
  <c r="V15" i="1"/>
  <c r="V14" i="1"/>
  <c r="V24" i="1"/>
  <c r="Y14" i="1"/>
  <c r="Y24" i="1"/>
  <c r="X14" i="1"/>
  <c r="X24" i="1"/>
  <c r="U11" i="1"/>
  <c r="U12" i="1"/>
  <c r="Z11" i="1"/>
  <c r="Z12" i="1"/>
  <c r="U13" i="1"/>
  <c r="U25" i="1"/>
  <c r="Y10" i="1"/>
  <c r="X10" i="1"/>
  <c r="W10" i="1"/>
  <c r="V10" i="1"/>
  <c r="Y9" i="1"/>
  <c r="X9" i="1"/>
  <c r="W9" i="1"/>
  <c r="V9" i="1"/>
  <c r="Y8" i="1"/>
  <c r="X8" i="1"/>
  <c r="W8" i="1"/>
  <c r="V8" i="1"/>
  <c r="Y7" i="1"/>
  <c r="X7" i="1"/>
  <c r="W7" i="1"/>
  <c r="Y6" i="1"/>
  <c r="X6" i="1"/>
  <c r="W6" i="1"/>
  <c r="V6" i="1"/>
  <c r="Y5" i="1"/>
  <c r="Y11" i="1"/>
  <c r="X5" i="1"/>
  <c r="X11" i="1"/>
  <c r="W5" i="1"/>
  <c r="W11" i="1"/>
  <c r="V5" i="1"/>
  <c r="D10" i="1"/>
  <c r="D9" i="1"/>
  <c r="D8" i="1"/>
  <c r="D7" i="1"/>
  <c r="D6" i="1"/>
  <c r="D5" i="1"/>
  <c r="D18" i="1"/>
  <c r="D19" i="1"/>
  <c r="D20" i="1"/>
  <c r="D21" i="1"/>
  <c r="D22" i="1"/>
  <c r="D15" i="1"/>
  <c r="D16" i="1"/>
  <c r="D14" i="1"/>
  <c r="D17" i="1"/>
  <c r="Q11" i="1"/>
  <c r="Q12" i="1"/>
  <c r="Q24" i="1"/>
  <c r="P5" i="1"/>
  <c r="P6" i="1"/>
  <c r="P7" i="1"/>
  <c r="P8" i="1"/>
  <c r="P9" i="1"/>
  <c r="P10" i="1"/>
  <c r="P11" i="1"/>
  <c r="P12" i="1"/>
  <c r="O5" i="1"/>
  <c r="O6" i="1"/>
  <c r="O7" i="1"/>
  <c r="O8" i="1"/>
  <c r="O9" i="1"/>
  <c r="O10" i="1"/>
  <c r="O11" i="1"/>
  <c r="O12" i="1"/>
  <c r="O13" i="1"/>
  <c r="O25" i="1"/>
  <c r="O14" i="1"/>
  <c r="O15" i="1"/>
  <c r="O16" i="1"/>
  <c r="O17" i="1"/>
  <c r="O18" i="1"/>
  <c r="O19" i="1"/>
  <c r="O20" i="1"/>
  <c r="O21" i="1"/>
  <c r="O22" i="1"/>
  <c r="O24" i="1"/>
  <c r="O26" i="1"/>
  <c r="N5" i="1"/>
  <c r="N6" i="1"/>
  <c r="N7" i="1"/>
  <c r="N8" i="1"/>
  <c r="N9" i="1"/>
  <c r="N10" i="1"/>
  <c r="N11" i="1"/>
  <c r="N12" i="1"/>
  <c r="M5" i="1"/>
  <c r="M6" i="1"/>
  <c r="M7" i="1"/>
  <c r="M8" i="1"/>
  <c r="M9" i="1"/>
  <c r="M10" i="1"/>
  <c r="M11" i="1"/>
  <c r="M12" i="1"/>
  <c r="L11" i="1"/>
  <c r="L12" i="1"/>
  <c r="L13" i="1"/>
  <c r="L25" i="1"/>
  <c r="L24" i="1"/>
  <c r="L26" i="1"/>
  <c r="D11" i="1"/>
  <c r="D12" i="1"/>
  <c r="E5" i="1"/>
  <c r="E6" i="1"/>
  <c r="E7" i="1"/>
  <c r="E8" i="1"/>
  <c r="E9" i="1"/>
  <c r="E10" i="1"/>
  <c r="E11" i="1"/>
  <c r="E12" i="1"/>
  <c r="E13" i="1"/>
  <c r="E25" i="1"/>
  <c r="E14" i="1"/>
  <c r="E15" i="1"/>
  <c r="E16" i="1"/>
  <c r="E17" i="1"/>
  <c r="E18" i="1"/>
  <c r="E19" i="1"/>
  <c r="E20" i="1"/>
  <c r="E21" i="1"/>
  <c r="E22" i="1"/>
  <c r="E24" i="1"/>
  <c r="E26" i="1"/>
  <c r="G5" i="1"/>
  <c r="G6" i="1"/>
  <c r="G7" i="1"/>
  <c r="G8" i="1"/>
  <c r="G9" i="1"/>
  <c r="G10" i="1"/>
  <c r="G11" i="1"/>
  <c r="G12" i="1"/>
  <c r="F5" i="1"/>
  <c r="F6" i="1"/>
  <c r="F7" i="1"/>
  <c r="F8" i="1"/>
  <c r="F9" i="1"/>
  <c r="F10" i="1"/>
  <c r="F11" i="1"/>
  <c r="F12" i="1"/>
  <c r="F13" i="1"/>
  <c r="F25" i="1"/>
  <c r="F14" i="1"/>
  <c r="F15" i="1"/>
  <c r="F16" i="1"/>
  <c r="F17" i="1"/>
  <c r="F18" i="1"/>
  <c r="F19" i="1"/>
  <c r="F20" i="1"/>
  <c r="F21" i="1"/>
  <c r="F22" i="1"/>
  <c r="F24" i="1"/>
  <c r="F26" i="1"/>
  <c r="H11" i="1"/>
  <c r="H12" i="1"/>
  <c r="H13" i="1"/>
  <c r="H25" i="1"/>
  <c r="H24" i="1"/>
  <c r="H26" i="1"/>
  <c r="P14" i="1"/>
  <c r="P15" i="1"/>
  <c r="P16" i="1"/>
  <c r="P17" i="1"/>
  <c r="P18" i="1"/>
  <c r="P19" i="1"/>
  <c r="P20" i="1"/>
  <c r="P21" i="1"/>
  <c r="P22" i="1"/>
  <c r="P24" i="1"/>
  <c r="G14" i="1"/>
  <c r="G15" i="1"/>
  <c r="G16" i="1"/>
  <c r="G17" i="1"/>
  <c r="G18" i="1"/>
  <c r="G19" i="1"/>
  <c r="G20" i="1"/>
  <c r="G21" i="1"/>
  <c r="G22" i="1"/>
  <c r="G24" i="1"/>
  <c r="C11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M14" i="1"/>
  <c r="M24" i="1"/>
  <c r="N14" i="1"/>
  <c r="N24" i="1"/>
  <c r="C24" i="1"/>
  <c r="N13" i="1"/>
  <c r="N25" i="1"/>
  <c r="N26" i="1"/>
  <c r="D24" i="1"/>
  <c r="P13" i="1"/>
  <c r="P25" i="1"/>
  <c r="P26" i="1"/>
  <c r="M13" i="1"/>
  <c r="M25" i="1"/>
  <c r="M26" i="1"/>
  <c r="G13" i="1"/>
  <c r="G25" i="1"/>
  <c r="G26" i="1"/>
  <c r="D13" i="1"/>
  <c r="D25" i="1"/>
  <c r="Q13" i="1"/>
  <c r="Q25" i="1"/>
  <c r="Q26" i="1"/>
  <c r="C12" i="1"/>
  <c r="C13" i="1"/>
  <c r="C25" i="1"/>
  <c r="C26" i="1"/>
  <c r="D26" i="1"/>
  <c r="A1" i="1"/>
  <c r="J1" i="1"/>
  <c r="V11" i="1"/>
  <c r="V12" i="1"/>
  <c r="V13" i="1"/>
  <c r="V25" i="1"/>
  <c r="V26" i="1"/>
  <c r="X12" i="1"/>
  <c r="X13" i="1"/>
  <c r="X25" i="1"/>
  <c r="X26" i="1"/>
  <c r="W12" i="1"/>
  <c r="W13" i="1"/>
  <c r="W25" i="1"/>
  <c r="W26" i="1"/>
  <c r="Y12" i="1"/>
  <c r="Y13" i="1"/>
  <c r="Y25" i="1"/>
  <c r="Y26" i="1"/>
  <c r="U26" i="1"/>
  <c r="Z13" i="1"/>
  <c r="Z25" i="1"/>
  <c r="Z26" i="1"/>
  <c r="S1" i="1"/>
</calcChain>
</file>

<file path=xl/sharedStrings.xml><?xml version="1.0" encoding="utf-8"?>
<sst xmlns="http://schemas.openxmlformats.org/spreadsheetml/2006/main" count="165" uniqueCount="64">
  <si>
    <t>Nur</t>
  </si>
  <si>
    <t>Zwischensumme</t>
  </si>
  <si>
    <t>Summe oberer Teil</t>
  </si>
  <si>
    <t>Dreierpasch</t>
  </si>
  <si>
    <t>Viererpasch</t>
  </si>
  <si>
    <t>Full House</t>
  </si>
  <si>
    <t>Kleine Straße</t>
  </si>
  <si>
    <t>25 Punkte</t>
  </si>
  <si>
    <t>30 Punkte</t>
  </si>
  <si>
    <t>40 Punkte</t>
  </si>
  <si>
    <t>50 Punkte</t>
  </si>
  <si>
    <t>Große Straße</t>
  </si>
  <si>
    <t>Chance</t>
  </si>
  <si>
    <t>Summe unterer Teil</t>
  </si>
  <si>
    <t>Gesamtsumme</t>
  </si>
  <si>
    <t>Alle Punkte</t>
  </si>
  <si>
    <t>1 Paar</t>
  </si>
  <si>
    <t>2 Paar</t>
  </si>
  <si>
    <t>x 1</t>
  </si>
  <si>
    <t>x 2</t>
  </si>
  <si>
    <t>x 3</t>
  </si>
  <si>
    <t>x 4</t>
  </si>
  <si>
    <t>x 5</t>
  </si>
  <si>
    <t>Normal</t>
  </si>
  <si>
    <t>Doppel</t>
  </si>
  <si>
    <t>È</t>
  </si>
  <si>
    <t>Ç</t>
  </si>
  <si>
    <t>1 Wurf</t>
  </si>
  <si>
    <r>
      <rPr>
        <b/>
        <sz val="14"/>
        <color theme="1"/>
        <rFont val="Calibri"/>
        <family val="2"/>
        <scheme val="minor"/>
      </rPr>
      <t>Bonus</t>
    </r>
    <r>
      <rPr>
        <sz val="11"/>
        <color theme="1"/>
        <rFont val="Calibri"/>
        <family val="2"/>
        <scheme val="minor"/>
      </rPr>
      <t xml:space="preserve"> </t>
    </r>
  </si>
  <si>
    <t>(Name Spieler 1)</t>
  </si>
  <si>
    <t>(Name Spieler 2)</t>
  </si>
  <si>
    <t>plus Summe oberer Teil</t>
  </si>
  <si>
    <t>(Name Spieler 3)</t>
  </si>
  <si>
    <t>Reihenfolge einhalten</t>
  </si>
  <si>
    <t>Nur 
1. Wurf</t>
  </si>
  <si>
    <t>Spalte:</t>
  </si>
  <si>
    <t>Kurzanleitung</t>
  </si>
  <si>
    <t>Vorwort</t>
  </si>
  <si>
    <t>Gerade bei dem Umfang der Erweiterung fand ich es hilfreich, dafür Excel zu nutzen.</t>
  </si>
  <si>
    <t>Das Copyright liegt bei uns, es soll ausschließlich privaten Zwecken dienen und darf nicht verkauft werden.</t>
  </si>
  <si>
    <t>In der Spalte 2 zählen die Punkte doppelt, in der Spalte 3 dreifach, in 4 vierfach, in 5 fünfach, aber in 6 wieder einfach.</t>
  </si>
  <si>
    <t xml:space="preserve">Das bedeutet: </t>
  </si>
  <si>
    <t>In den Zellen der Spalten 2 bis 5 jeweils die "0" markieren und durch die gewürfelte Anzahl Punkte ersetzen.</t>
  </si>
  <si>
    <t>Regeln:</t>
  </si>
  <si>
    <t>Jeder Spieler kann seine 6 Spalten nach eigenem Belieben füllen,</t>
  </si>
  <si>
    <t>wobei die Reihenfolge der Spalten 3 (von oben nach unten) und 4 (von unten nach oben)</t>
  </si>
  <si>
    <t>eingehalten werden muss.</t>
  </si>
  <si>
    <t>In den Zellen der Spalten 2 bis 5 ist die Anzahl für die Multiplikation bereits eingetragen, z. B. "2*0" oder "5*0".</t>
  </si>
  <si>
    <t>In die Zellen der Spalten 1 und 6 die gewürfelte Punktzahl eintragen.</t>
  </si>
  <si>
    <t>Erfahrungsgemäß ist es wichtig, so bald wie möglich das Feld "Chance" in Spalte 4 zu füllen,</t>
  </si>
  <si>
    <t xml:space="preserve">Jeder Spieler hat drei Würfe mit je 5 Würfeln. Stellt er aber nach dem ersten Wurf fest, dass er bereits ein </t>
  </si>
  <si>
    <t>gutes Ergebnis erzielt hat, kann er das in Spalte 5 (1 Wurf) eintragen und an den nächsten Spieler weitergeben.</t>
  </si>
  <si>
    <t>Besonderheit:</t>
  </si>
  <si>
    <t>Grundsätzlich ist es von Vorteil, die Spalten 3 und 4 nicht zu lange leer zu lassen, sondern</t>
  </si>
  <si>
    <t>im Auge zu behalten, welches Feld das nächste in der Reihenfolge ist.</t>
  </si>
  <si>
    <t xml:space="preserve">Eine Freundin zeigte mir ihre Spielidee vor ein paar Jahren - wobei alles per Hand auf Zettel geschrieben </t>
  </si>
  <si>
    <t>und danach ausgerechnet wurde.</t>
  </si>
  <si>
    <t>Als ich ihr mein Ergebnis zeigte, war sie einverstanden, das Spiel kostenlos weiterzugeben.</t>
  </si>
  <si>
    <t>werden. Im unteren Bereich zählen jeweils alle Punkte.</t>
  </si>
  <si>
    <t>Yatzy</t>
  </si>
  <si>
    <t>Das Spiel ist praktisch eine Weiterentwicklung des ursprünglichen Spiels "Yatzy".</t>
  </si>
  <si>
    <t xml:space="preserve">Wie auch bei Yatzy zählen im oberen Bereich nur die Punkte der angezeigten Würfel, die durch drei Würfe erreicht </t>
  </si>
  <si>
    <t>Anders als im Yatzy-Spiel können hier auch Ergebnisse mit 1 Paar oder 2 Paaren eingetragen werden.</t>
  </si>
  <si>
    <t>damit schon der erste Yatzy in diese Spalte eingetragen werden kann und die vierfache Punktzahl erzielt.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</si>
</sst>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Wingdings 3"/>
      <family val="1"/>
      <charset val="2"/>
    </font>
    <font>
      <sz val="14"/>
      <color theme="1"/>
      <name val="Greek Diner Inline TT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BEE395"/>
        <bgColor indexed="64"/>
      </patternFill>
    </fill>
    <fill>
      <patternFill patternType="solid">
        <fgColor rgb="FFFFFFF3"/>
        <bgColor indexed="64"/>
      </patternFill>
    </fill>
    <fill>
      <patternFill patternType="solid">
        <fgColor rgb="FFD9FFFF"/>
        <bgColor indexed="64"/>
      </patternFill>
    </fill>
    <fill>
      <patternFill patternType="solid">
        <fgColor rgb="FFD9E1F7"/>
        <bgColor indexed="64"/>
      </patternFill>
    </fill>
    <fill>
      <patternFill patternType="solid">
        <fgColor rgb="FFFCE4D6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indexed="64"/>
      </top>
      <bottom style="thin">
        <color indexed="64"/>
      </bottom>
      <diagonal/>
    </border>
    <border>
      <left/>
      <right style="thin">
        <color auto="1"/>
      </right>
      <top style="dotted">
        <color indexed="64"/>
      </top>
      <bottom style="dotted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/>
      <bottom style="dotted">
        <color indexed="64"/>
      </bottom>
      <diagonal/>
    </border>
    <border>
      <left/>
      <right style="thin">
        <color auto="1"/>
      </right>
      <top style="double">
        <color indexed="64"/>
      </top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ck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4" fillId="3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0" fillId="2" borderId="19" xfId="0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1" fillId="5" borderId="20" xfId="0" applyFont="1" applyFill="1" applyBorder="1" applyAlignment="1">
      <alignment vertical="center"/>
    </xf>
    <xf numFmtId="0" fontId="0" fillId="5" borderId="25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0" fillId="5" borderId="22" xfId="0" applyFill="1" applyBorder="1" applyAlignment="1">
      <alignment vertical="center" wrapText="1"/>
    </xf>
    <xf numFmtId="0" fontId="1" fillId="5" borderId="23" xfId="0" applyFont="1" applyFill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0" borderId="27" xfId="0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5" borderId="0" xfId="0" applyFill="1" applyAlignment="1">
      <alignment vertical="top"/>
    </xf>
    <xf numFmtId="0" fontId="4" fillId="0" borderId="0" xfId="0" applyFont="1" applyAlignment="1">
      <alignment horizontal="center" vertical="top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1" fillId="0" borderId="18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0" fillId="5" borderId="10" xfId="0" applyFill="1" applyBorder="1" applyAlignment="1">
      <alignment vertical="center"/>
    </xf>
    <xf numFmtId="0" fontId="4" fillId="0" borderId="30" xfId="0" applyFont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8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8" fillId="9" borderId="33" xfId="0" applyFont="1" applyFill="1" applyBorder="1" applyAlignment="1">
      <alignment horizontal="center" vertical="center"/>
    </xf>
    <xf numFmtId="0" fontId="8" fillId="11" borderId="33" xfId="0" applyFont="1" applyFill="1" applyBorder="1" applyAlignment="1">
      <alignment horizontal="center" vertical="center"/>
    </xf>
    <xf numFmtId="0" fontId="8" fillId="12" borderId="33" xfId="0" applyFont="1" applyFill="1" applyBorder="1" applyAlignment="1">
      <alignment horizontal="center" vertical="center"/>
    </xf>
    <xf numFmtId="0" fontId="0" fillId="2" borderId="32" xfId="0" applyFill="1" applyBorder="1" applyAlignment="1">
      <alignment vertical="center"/>
    </xf>
    <xf numFmtId="0" fontId="8" fillId="10" borderId="33" xfId="0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0" fontId="1" fillId="2" borderId="32" xfId="0" applyFont="1" applyFill="1" applyBorder="1" applyAlignment="1">
      <alignment horizontal="right" vertical="center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6" fillId="0" borderId="0" xfId="0" applyFont="1" applyAlignment="1">
      <alignment horizontal="center" vertical="top"/>
    </xf>
    <xf numFmtId="0" fontId="1" fillId="8" borderId="14" xfId="0" applyFont="1" applyFill="1" applyBorder="1" applyAlignment="1">
      <alignment horizontal="center" vertical="center"/>
    </xf>
    <xf numFmtId="0" fontId="1" fillId="8" borderId="19" xfId="0" applyFont="1" applyFill="1" applyBorder="1" applyAlignment="1">
      <alignment horizontal="center" vertical="center"/>
    </xf>
    <xf numFmtId="0" fontId="1" fillId="8" borderId="28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5" fillId="8" borderId="17" xfId="0" applyFont="1" applyFill="1" applyBorder="1" applyAlignment="1">
      <alignment horizontal="center" vertical="center"/>
    </xf>
  </cellXfs>
  <cellStyles count="1">
    <cellStyle name="Standard" xfId="0" builtinId="0"/>
  </cellStyles>
  <dxfs count="45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C7E6A4"/>
        </patternFill>
      </fill>
    </dxf>
    <dxf>
      <fill>
        <patternFill>
          <bgColor rgb="FFC7E6A4"/>
        </patternFill>
      </fill>
    </dxf>
    <dxf>
      <fill>
        <patternFill>
          <bgColor rgb="FFC7E6A4"/>
        </patternFill>
      </fill>
    </dxf>
    <dxf>
      <fill>
        <patternFill>
          <bgColor rgb="FFC7E6A4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C7E6A4"/>
        </patternFill>
      </fill>
    </dxf>
    <dxf>
      <fill>
        <patternFill>
          <bgColor rgb="FFC7E6A4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C7E6A4"/>
        </patternFill>
      </fill>
    </dxf>
    <dxf>
      <fill>
        <patternFill>
          <bgColor rgb="FFC7E6A4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D9FFFF"/>
        </patternFill>
      </fill>
    </dxf>
    <dxf>
      <fill>
        <patternFill>
          <bgColor rgb="FFD9FFFF"/>
        </patternFill>
      </fill>
    </dxf>
    <dxf>
      <fill>
        <patternFill>
          <bgColor rgb="FFD9FFFF"/>
        </patternFill>
      </fill>
    </dxf>
    <dxf>
      <fill>
        <patternFill>
          <bgColor rgb="FFD9FFFF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D9FFFF"/>
        </patternFill>
      </fill>
    </dxf>
    <dxf>
      <fill>
        <patternFill>
          <bgColor rgb="FFD9FFFF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D9FFFF"/>
        </patternFill>
      </fill>
    </dxf>
    <dxf>
      <fill>
        <patternFill>
          <bgColor rgb="FFD9FFFF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F3"/>
        </patternFill>
      </fill>
    </dxf>
    <dxf>
      <fill>
        <patternFill>
          <bgColor rgb="FFFFFFF3"/>
        </patternFill>
      </fill>
    </dxf>
    <dxf>
      <fill>
        <patternFill>
          <bgColor rgb="FFFFFFF7"/>
        </patternFill>
      </fill>
    </dxf>
    <dxf>
      <fill>
        <patternFill>
          <bgColor rgb="FFFFFFF7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F7"/>
        </patternFill>
      </fill>
    </dxf>
    <dxf>
      <fill>
        <patternFill>
          <bgColor rgb="FFFFFFF7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F3"/>
        </patternFill>
      </fill>
    </dxf>
    <dxf>
      <fill>
        <patternFill>
          <bgColor rgb="FFFFFFF3"/>
        </patternFill>
      </fill>
    </dxf>
  </dxfs>
  <tableStyles count="0" defaultTableStyle="TableStyleMedium2" defaultPivotStyle="PivotStyleLight16"/>
  <colors>
    <mruColors>
      <color rgb="FFC7E6A4"/>
      <color rgb="FFD9FFFF"/>
      <color rgb="FFFFFFF3"/>
      <color rgb="FFFCE4D6"/>
      <color rgb="FFFCF8D6"/>
      <color rgb="FFD9E1F7"/>
      <color rgb="FFFFFFF7"/>
      <color rgb="FFC2E49C"/>
      <color rgb="FFB4DE86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4</xdr:row>
      <xdr:rowOff>19051</xdr:rowOff>
    </xdr:from>
    <xdr:to>
      <xdr:col>1</xdr:col>
      <xdr:colOff>396137</xdr:colOff>
      <xdr:row>4</xdr:row>
      <xdr:rowOff>361950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532" y="1155124"/>
          <a:ext cx="338987" cy="342899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5</xdr:row>
      <xdr:rowOff>19051</xdr:rowOff>
    </xdr:from>
    <xdr:to>
      <xdr:col>1</xdr:col>
      <xdr:colOff>385330</xdr:colOff>
      <xdr:row>5</xdr:row>
      <xdr:rowOff>337705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1" y="716108"/>
          <a:ext cx="328179" cy="318654"/>
        </a:xfrm>
        <a:prstGeom prst="rect">
          <a:avLst/>
        </a:prstGeom>
      </xdr:spPr>
    </xdr:pic>
    <xdr:clientData/>
  </xdr:twoCellAnchor>
  <xdr:twoCellAnchor editAs="oneCell">
    <xdr:from>
      <xdr:col>1</xdr:col>
      <xdr:colOff>43295</xdr:colOff>
      <xdr:row>6</xdr:row>
      <xdr:rowOff>17318</xdr:rowOff>
    </xdr:from>
    <xdr:to>
      <xdr:col>1</xdr:col>
      <xdr:colOff>389659</xdr:colOff>
      <xdr:row>6</xdr:row>
      <xdr:rowOff>358512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295" y="1095375"/>
          <a:ext cx="346364" cy="341194"/>
        </a:xfrm>
        <a:prstGeom prst="rect">
          <a:avLst/>
        </a:prstGeom>
      </xdr:spPr>
    </xdr:pic>
    <xdr:clientData/>
  </xdr:twoCellAnchor>
  <xdr:twoCellAnchor editAs="oneCell">
    <xdr:from>
      <xdr:col>1</xdr:col>
      <xdr:colOff>51955</xdr:colOff>
      <xdr:row>7</xdr:row>
      <xdr:rowOff>12989</xdr:rowOff>
    </xdr:from>
    <xdr:to>
      <xdr:col>1</xdr:col>
      <xdr:colOff>376670</xdr:colOff>
      <xdr:row>7</xdr:row>
      <xdr:rowOff>348988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955" y="1472046"/>
          <a:ext cx="324715" cy="335999"/>
        </a:xfrm>
        <a:prstGeom prst="rect">
          <a:avLst/>
        </a:prstGeom>
      </xdr:spPr>
    </xdr:pic>
    <xdr:clientData/>
  </xdr:twoCellAnchor>
  <xdr:twoCellAnchor editAs="oneCell">
    <xdr:from>
      <xdr:col>1</xdr:col>
      <xdr:colOff>38966</xdr:colOff>
      <xdr:row>7</xdr:row>
      <xdr:rowOff>380999</xdr:rowOff>
    </xdr:from>
    <xdr:to>
      <xdr:col>1</xdr:col>
      <xdr:colOff>389659</xdr:colOff>
      <xdr:row>8</xdr:row>
      <xdr:rowOff>358662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966" y="1840056"/>
          <a:ext cx="350693" cy="358663"/>
        </a:xfrm>
        <a:prstGeom prst="rect">
          <a:avLst/>
        </a:prstGeom>
      </xdr:spPr>
    </xdr:pic>
    <xdr:clientData/>
  </xdr:twoCellAnchor>
  <xdr:twoCellAnchor editAs="oneCell">
    <xdr:from>
      <xdr:col>1</xdr:col>
      <xdr:colOff>38966</xdr:colOff>
      <xdr:row>9</xdr:row>
      <xdr:rowOff>17318</xdr:rowOff>
    </xdr:from>
    <xdr:to>
      <xdr:col>1</xdr:col>
      <xdr:colOff>385330</xdr:colOff>
      <xdr:row>9</xdr:row>
      <xdr:rowOff>368970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966" y="2238375"/>
          <a:ext cx="346364" cy="351652"/>
        </a:xfrm>
        <a:prstGeom prst="rect">
          <a:avLst/>
        </a:prstGeom>
      </xdr:spPr>
    </xdr:pic>
    <xdr:clientData/>
  </xdr:twoCellAnchor>
  <xdr:oneCellAnchor>
    <xdr:from>
      <xdr:col>10</xdr:col>
      <xdr:colOff>57150</xdr:colOff>
      <xdr:row>4</xdr:row>
      <xdr:rowOff>19051</xdr:rowOff>
    </xdr:from>
    <xdr:ext cx="338987" cy="342899"/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389" y="333790"/>
          <a:ext cx="338987" cy="342899"/>
        </a:xfrm>
        <a:prstGeom prst="rect">
          <a:avLst/>
        </a:prstGeom>
      </xdr:spPr>
    </xdr:pic>
    <xdr:clientData/>
  </xdr:oneCellAnchor>
  <xdr:oneCellAnchor>
    <xdr:from>
      <xdr:col>10</xdr:col>
      <xdr:colOff>57151</xdr:colOff>
      <xdr:row>5</xdr:row>
      <xdr:rowOff>19051</xdr:rowOff>
    </xdr:from>
    <xdr:ext cx="328179" cy="318654"/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390" y="714790"/>
          <a:ext cx="328179" cy="318654"/>
        </a:xfrm>
        <a:prstGeom prst="rect">
          <a:avLst/>
        </a:prstGeom>
      </xdr:spPr>
    </xdr:pic>
    <xdr:clientData/>
  </xdr:oneCellAnchor>
  <xdr:oneCellAnchor>
    <xdr:from>
      <xdr:col>10</xdr:col>
      <xdr:colOff>43295</xdr:colOff>
      <xdr:row>6</xdr:row>
      <xdr:rowOff>17318</xdr:rowOff>
    </xdr:from>
    <xdr:ext cx="346364" cy="341194"/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534" y="1094057"/>
          <a:ext cx="346364" cy="341194"/>
        </a:xfrm>
        <a:prstGeom prst="rect">
          <a:avLst/>
        </a:prstGeom>
      </xdr:spPr>
    </xdr:pic>
    <xdr:clientData/>
  </xdr:oneCellAnchor>
  <xdr:oneCellAnchor>
    <xdr:from>
      <xdr:col>10</xdr:col>
      <xdr:colOff>51955</xdr:colOff>
      <xdr:row>7</xdr:row>
      <xdr:rowOff>12989</xdr:rowOff>
    </xdr:from>
    <xdr:ext cx="324715" cy="335999"/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194" y="1470728"/>
          <a:ext cx="324715" cy="335999"/>
        </a:xfrm>
        <a:prstGeom prst="rect">
          <a:avLst/>
        </a:prstGeom>
      </xdr:spPr>
    </xdr:pic>
    <xdr:clientData/>
  </xdr:oneCellAnchor>
  <xdr:oneCellAnchor>
    <xdr:from>
      <xdr:col>10</xdr:col>
      <xdr:colOff>38966</xdr:colOff>
      <xdr:row>7</xdr:row>
      <xdr:rowOff>380999</xdr:rowOff>
    </xdr:from>
    <xdr:ext cx="350693" cy="358663"/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205" y="1838738"/>
          <a:ext cx="350693" cy="358663"/>
        </a:xfrm>
        <a:prstGeom prst="rect">
          <a:avLst/>
        </a:prstGeom>
      </xdr:spPr>
    </xdr:pic>
    <xdr:clientData/>
  </xdr:oneCellAnchor>
  <xdr:oneCellAnchor>
    <xdr:from>
      <xdr:col>10</xdr:col>
      <xdr:colOff>38966</xdr:colOff>
      <xdr:row>9</xdr:row>
      <xdr:rowOff>17318</xdr:rowOff>
    </xdr:from>
    <xdr:ext cx="346364" cy="351652"/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205" y="2237057"/>
          <a:ext cx="346364" cy="351652"/>
        </a:xfrm>
        <a:prstGeom prst="rect">
          <a:avLst/>
        </a:prstGeom>
      </xdr:spPr>
    </xdr:pic>
    <xdr:clientData/>
  </xdr:oneCellAnchor>
  <xdr:oneCellAnchor>
    <xdr:from>
      <xdr:col>19</xdr:col>
      <xdr:colOff>57150</xdr:colOff>
      <xdr:row>4</xdr:row>
      <xdr:rowOff>19051</xdr:rowOff>
    </xdr:from>
    <xdr:ext cx="338987" cy="342899"/>
    <xdr:pic>
      <xdr:nvPicPr>
        <xdr:cNvPr id="14" name="Grafik 13">
          <a:extLst>
            <a:ext uri="{FF2B5EF4-FFF2-40B4-BE49-F238E27FC236}">
              <a16:creationId xmlns:a16="http://schemas.microsoft.com/office/drawing/2014/main" id="{17D80376-2B0E-42C0-8CB1-9123176BD7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1926" y="919424"/>
          <a:ext cx="338987" cy="342899"/>
        </a:xfrm>
        <a:prstGeom prst="rect">
          <a:avLst/>
        </a:prstGeom>
      </xdr:spPr>
    </xdr:pic>
    <xdr:clientData/>
  </xdr:oneCellAnchor>
  <xdr:oneCellAnchor>
    <xdr:from>
      <xdr:col>19</xdr:col>
      <xdr:colOff>57151</xdr:colOff>
      <xdr:row>5</xdr:row>
      <xdr:rowOff>19051</xdr:rowOff>
    </xdr:from>
    <xdr:ext cx="328179" cy="318654"/>
    <xdr:pic>
      <xdr:nvPicPr>
        <xdr:cNvPr id="15" name="Grafik 14">
          <a:extLst>
            <a:ext uri="{FF2B5EF4-FFF2-40B4-BE49-F238E27FC236}">
              <a16:creationId xmlns:a16="http://schemas.microsoft.com/office/drawing/2014/main" id="{CD408116-B8A7-45CB-89FA-A94A808873F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1927" y="1298529"/>
          <a:ext cx="328179" cy="318654"/>
        </a:xfrm>
        <a:prstGeom prst="rect">
          <a:avLst/>
        </a:prstGeom>
      </xdr:spPr>
    </xdr:pic>
    <xdr:clientData/>
  </xdr:oneCellAnchor>
  <xdr:oneCellAnchor>
    <xdr:from>
      <xdr:col>19</xdr:col>
      <xdr:colOff>43295</xdr:colOff>
      <xdr:row>6</xdr:row>
      <xdr:rowOff>17318</xdr:rowOff>
    </xdr:from>
    <xdr:ext cx="346364" cy="341194"/>
    <xdr:pic>
      <xdr:nvPicPr>
        <xdr:cNvPr id="16" name="Grafik 15">
          <a:extLst>
            <a:ext uri="{FF2B5EF4-FFF2-40B4-BE49-F238E27FC236}">
              <a16:creationId xmlns:a16="http://schemas.microsoft.com/office/drawing/2014/main" id="{F1ADB48F-B6AD-45C4-9033-C5740F758C61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8071" y="1675900"/>
          <a:ext cx="346364" cy="341194"/>
        </a:xfrm>
        <a:prstGeom prst="rect">
          <a:avLst/>
        </a:prstGeom>
      </xdr:spPr>
    </xdr:pic>
    <xdr:clientData/>
  </xdr:oneCellAnchor>
  <xdr:oneCellAnchor>
    <xdr:from>
      <xdr:col>19</xdr:col>
      <xdr:colOff>51955</xdr:colOff>
      <xdr:row>7</xdr:row>
      <xdr:rowOff>12989</xdr:rowOff>
    </xdr:from>
    <xdr:ext cx="324715" cy="335999"/>
    <xdr:pic>
      <xdr:nvPicPr>
        <xdr:cNvPr id="17" name="Grafik 16">
          <a:extLst>
            <a:ext uri="{FF2B5EF4-FFF2-40B4-BE49-F238E27FC236}">
              <a16:creationId xmlns:a16="http://schemas.microsoft.com/office/drawing/2014/main" id="{DCF6E296-18A8-4C44-BFCB-87851A0F301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6731" y="2050676"/>
          <a:ext cx="324715" cy="335999"/>
        </a:xfrm>
        <a:prstGeom prst="rect">
          <a:avLst/>
        </a:prstGeom>
      </xdr:spPr>
    </xdr:pic>
    <xdr:clientData/>
  </xdr:oneCellAnchor>
  <xdr:oneCellAnchor>
    <xdr:from>
      <xdr:col>19</xdr:col>
      <xdr:colOff>38966</xdr:colOff>
      <xdr:row>7</xdr:row>
      <xdr:rowOff>380999</xdr:rowOff>
    </xdr:from>
    <xdr:ext cx="350693" cy="358663"/>
    <xdr:pic>
      <xdr:nvPicPr>
        <xdr:cNvPr id="18" name="Grafik 17">
          <a:extLst>
            <a:ext uri="{FF2B5EF4-FFF2-40B4-BE49-F238E27FC236}">
              <a16:creationId xmlns:a16="http://schemas.microsoft.com/office/drawing/2014/main" id="{FFC017EB-9394-4A10-B574-F81DA4FC40F9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742" y="2418686"/>
          <a:ext cx="350693" cy="358663"/>
        </a:xfrm>
        <a:prstGeom prst="rect">
          <a:avLst/>
        </a:prstGeom>
      </xdr:spPr>
    </xdr:pic>
    <xdr:clientData/>
  </xdr:oneCellAnchor>
  <xdr:oneCellAnchor>
    <xdr:from>
      <xdr:col>19</xdr:col>
      <xdr:colOff>38966</xdr:colOff>
      <xdr:row>9</xdr:row>
      <xdr:rowOff>17318</xdr:rowOff>
    </xdr:from>
    <xdr:ext cx="346364" cy="351652"/>
    <xdr:pic>
      <xdr:nvPicPr>
        <xdr:cNvPr id="19" name="Grafik 18">
          <a:extLst>
            <a:ext uri="{FF2B5EF4-FFF2-40B4-BE49-F238E27FC236}">
              <a16:creationId xmlns:a16="http://schemas.microsoft.com/office/drawing/2014/main" id="{4DF0A0BC-A155-46CF-99EA-5603A1BE9AE2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742" y="2813214"/>
          <a:ext cx="346364" cy="3516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showZeros="0" tabSelected="1" zoomScale="55" zoomScaleNormal="55" workbookViewId="0">
      <pane xSplit="2" ySplit="4" topLeftCell="D5" activePane="bottomRight" state="frozen"/>
      <selection pane="topRight" activeCell="C1" sqref="C1"/>
      <selection pane="bottomLeft" activeCell="A5" sqref="A5"/>
      <selection pane="bottomRight" sqref="A1:B3"/>
    </sheetView>
  </sheetViews>
  <sheetFormatPr baseColWidth="10" defaultColWidth="11.44140625" defaultRowHeight="21"/>
  <cols>
    <col min="1" max="1" width="14.77734375" style="18" customWidth="1"/>
    <col min="2" max="2" width="11.44140625" style="18"/>
    <col min="3" max="7" width="11.44140625" style="9"/>
    <col min="8" max="8" width="11.109375" style="9" customWidth="1"/>
    <col min="9" max="9" width="1.33203125" style="2" customWidth="1"/>
    <col min="10" max="10" width="14.77734375" style="18" customWidth="1"/>
    <col min="11" max="11" width="11.44140625" style="18"/>
    <col min="12" max="16" width="11.44140625" style="9"/>
    <col min="17" max="17" width="11.109375" style="9" customWidth="1"/>
    <col min="18" max="18" width="1.33203125" style="2" customWidth="1"/>
    <col min="19" max="19" width="14.77734375" style="18" customWidth="1"/>
    <col min="20" max="20" width="11.44140625" style="18"/>
    <col min="21" max="25" width="11.44140625" style="9"/>
    <col min="26" max="26" width="11.109375" style="9" customWidth="1"/>
    <col min="27" max="27" width="1.33203125" style="2" customWidth="1"/>
    <col min="28" max="16384" width="11.44140625" style="1"/>
  </cols>
  <sheetData>
    <row r="1" spans="1:28" ht="24.9" customHeight="1" thickTop="1">
      <c r="A1" s="91">
        <f>SUM(C26:H26)</f>
        <v>0</v>
      </c>
      <c r="B1" s="92"/>
      <c r="C1" s="85" t="s">
        <v>29</v>
      </c>
      <c r="D1" s="86"/>
      <c r="E1" s="86"/>
      <c r="F1" s="86"/>
      <c r="G1" s="86"/>
      <c r="H1" s="87"/>
      <c r="I1" s="37"/>
      <c r="J1" s="95">
        <f>SUM(L26:Q26)</f>
        <v>0</v>
      </c>
      <c r="K1" s="96"/>
      <c r="L1" s="88" t="s">
        <v>30</v>
      </c>
      <c r="M1" s="89"/>
      <c r="N1" s="89"/>
      <c r="O1" s="89"/>
      <c r="P1" s="89"/>
      <c r="Q1" s="90"/>
      <c r="R1" s="37"/>
      <c r="S1" s="99">
        <f>SUM(U26:Z26)</f>
        <v>0</v>
      </c>
      <c r="T1" s="100"/>
      <c r="U1" s="82" t="s">
        <v>32</v>
      </c>
      <c r="V1" s="83"/>
      <c r="W1" s="83"/>
      <c r="X1" s="83"/>
      <c r="Y1" s="83"/>
      <c r="Z1" s="84"/>
      <c r="AB1" s="48"/>
    </row>
    <row r="2" spans="1:28" ht="22.8">
      <c r="A2" s="93"/>
      <c r="B2" s="94"/>
      <c r="C2" s="52" t="s">
        <v>23</v>
      </c>
      <c r="D2" s="38" t="s">
        <v>24</v>
      </c>
      <c r="E2" s="58" t="s">
        <v>25</v>
      </c>
      <c r="F2" s="58" t="s">
        <v>26</v>
      </c>
      <c r="G2" s="9" t="s">
        <v>27</v>
      </c>
      <c r="H2" s="53" t="s">
        <v>23</v>
      </c>
      <c r="J2" s="97"/>
      <c r="K2" s="98"/>
      <c r="L2" s="52" t="s">
        <v>23</v>
      </c>
      <c r="M2" s="38" t="s">
        <v>24</v>
      </c>
      <c r="N2" s="58" t="s">
        <v>25</v>
      </c>
      <c r="O2" s="58" t="s">
        <v>26</v>
      </c>
      <c r="P2" s="9" t="s">
        <v>27</v>
      </c>
      <c r="Q2" s="53" t="s">
        <v>23</v>
      </c>
      <c r="S2" s="101"/>
      <c r="T2" s="102"/>
      <c r="U2" s="52" t="s">
        <v>23</v>
      </c>
      <c r="V2" s="38" t="s">
        <v>24</v>
      </c>
      <c r="W2" s="58" t="s">
        <v>25</v>
      </c>
      <c r="X2" s="58" t="s">
        <v>26</v>
      </c>
      <c r="Y2" s="9" t="s">
        <v>27</v>
      </c>
      <c r="Z2" s="53" t="s">
        <v>23</v>
      </c>
      <c r="AB2" s="49"/>
    </row>
    <row r="3" spans="1:28" ht="18.600000000000001" thickBot="1">
      <c r="A3" s="93"/>
      <c r="B3" s="94"/>
      <c r="C3" s="53" t="s">
        <v>18</v>
      </c>
      <c r="D3" s="60" t="s">
        <v>19</v>
      </c>
      <c r="E3" s="61" t="s">
        <v>20</v>
      </c>
      <c r="F3" s="62" t="s">
        <v>21</v>
      </c>
      <c r="G3" s="60" t="s">
        <v>22</v>
      </c>
      <c r="H3" s="60" t="s">
        <v>18</v>
      </c>
      <c r="J3" s="97"/>
      <c r="K3" s="98"/>
      <c r="L3" s="53" t="s">
        <v>18</v>
      </c>
      <c r="M3" s="60" t="s">
        <v>19</v>
      </c>
      <c r="N3" s="61" t="s">
        <v>20</v>
      </c>
      <c r="O3" s="62" t="s">
        <v>21</v>
      </c>
      <c r="P3" s="60" t="s">
        <v>22</v>
      </c>
      <c r="Q3" s="60" t="s">
        <v>18</v>
      </c>
      <c r="S3" s="101"/>
      <c r="T3" s="102"/>
      <c r="U3" s="53" t="s">
        <v>18</v>
      </c>
      <c r="V3" s="60" t="s">
        <v>19</v>
      </c>
      <c r="W3" s="61" t="s">
        <v>20</v>
      </c>
      <c r="X3" s="62" t="s">
        <v>21</v>
      </c>
      <c r="Y3" s="60" t="s">
        <v>22</v>
      </c>
      <c r="Z3" s="60" t="s">
        <v>18</v>
      </c>
      <c r="AB3" s="49"/>
    </row>
    <row r="4" spans="1:28" s="2" customFormat="1" ht="22.8" customHeight="1" thickTop="1" thickBot="1">
      <c r="A4" s="69"/>
      <c r="B4" s="77" t="s">
        <v>35</v>
      </c>
      <c r="C4" s="71">
        <v>1</v>
      </c>
      <c r="D4" s="71">
        <v>2</v>
      </c>
      <c r="E4" s="72">
        <v>3</v>
      </c>
      <c r="F4" s="73">
        <v>4</v>
      </c>
      <c r="G4" s="71">
        <v>5</v>
      </c>
      <c r="H4" s="71">
        <v>6</v>
      </c>
      <c r="I4" s="74"/>
      <c r="J4" s="70"/>
      <c r="K4" s="77" t="s">
        <v>35</v>
      </c>
      <c r="L4" s="75">
        <v>1</v>
      </c>
      <c r="M4" s="75">
        <v>2</v>
      </c>
      <c r="N4" s="72">
        <v>3</v>
      </c>
      <c r="O4" s="73">
        <v>4</v>
      </c>
      <c r="P4" s="75">
        <v>5</v>
      </c>
      <c r="Q4" s="75">
        <v>6</v>
      </c>
      <c r="R4" s="74"/>
      <c r="S4" s="70"/>
      <c r="T4" s="77" t="s">
        <v>35</v>
      </c>
      <c r="U4" s="75">
        <v>1</v>
      </c>
      <c r="V4" s="75">
        <v>2</v>
      </c>
      <c r="W4" s="72">
        <v>3</v>
      </c>
      <c r="X4" s="73">
        <v>4</v>
      </c>
      <c r="Y4" s="75">
        <v>5</v>
      </c>
      <c r="Z4" s="75">
        <v>6</v>
      </c>
      <c r="AA4" s="76"/>
      <c r="AB4" s="50"/>
    </row>
    <row r="5" spans="1:28" ht="30" customHeight="1" thickTop="1">
      <c r="A5" s="63" t="s">
        <v>0</v>
      </c>
      <c r="B5" s="64"/>
      <c r="C5" s="65"/>
      <c r="D5" s="65">
        <f t="shared" ref="D5:D10" si="0">2*0</f>
        <v>0</v>
      </c>
      <c r="E5" s="66">
        <f>3*0</f>
        <v>0</v>
      </c>
      <c r="F5" s="67">
        <f>4*0</f>
        <v>0</v>
      </c>
      <c r="G5" s="65">
        <f>5*0</f>
        <v>0</v>
      </c>
      <c r="H5" s="65"/>
      <c r="J5" s="63" t="s">
        <v>0</v>
      </c>
      <c r="K5" s="64"/>
      <c r="L5" s="65"/>
      <c r="M5" s="65">
        <f>2*0</f>
        <v>0</v>
      </c>
      <c r="N5" s="66">
        <f>3*0</f>
        <v>0</v>
      </c>
      <c r="O5" s="67">
        <f>4*0</f>
        <v>0</v>
      </c>
      <c r="P5" s="65">
        <f>5*0</f>
        <v>0</v>
      </c>
      <c r="Q5" s="65"/>
      <c r="S5" s="63" t="s">
        <v>0</v>
      </c>
      <c r="T5" s="64"/>
      <c r="U5" s="65"/>
      <c r="V5" s="65">
        <f>2*0</f>
        <v>0</v>
      </c>
      <c r="W5" s="66">
        <f>3*0</f>
        <v>0</v>
      </c>
      <c r="X5" s="67">
        <f>4*0</f>
        <v>0</v>
      </c>
      <c r="Y5" s="68">
        <f>5*0</f>
        <v>0</v>
      </c>
      <c r="Z5" s="68"/>
      <c r="AB5" s="49"/>
    </row>
    <row r="6" spans="1:28" ht="30" customHeight="1">
      <c r="A6" s="39" t="s">
        <v>0</v>
      </c>
      <c r="B6" s="19"/>
      <c r="C6" s="5"/>
      <c r="D6" s="5">
        <f t="shared" si="0"/>
        <v>0</v>
      </c>
      <c r="E6" s="11">
        <f t="shared" ref="E6:E10" si="1">3*0</f>
        <v>0</v>
      </c>
      <c r="F6" s="15">
        <f t="shared" ref="F6:F10" si="2">4*0</f>
        <v>0</v>
      </c>
      <c r="G6" s="5">
        <f t="shared" ref="G6:G10" si="3">5*0</f>
        <v>0</v>
      </c>
      <c r="H6" s="5"/>
      <c r="J6" s="39" t="s">
        <v>0</v>
      </c>
      <c r="K6" s="19"/>
      <c r="L6" s="5"/>
      <c r="M6" s="5">
        <f t="shared" ref="M6:M10" si="4">2*0</f>
        <v>0</v>
      </c>
      <c r="N6" s="11">
        <f t="shared" ref="N6:N10" si="5">3*0</f>
        <v>0</v>
      </c>
      <c r="O6" s="15">
        <f t="shared" ref="O6:O10" si="6">4*0</f>
        <v>0</v>
      </c>
      <c r="P6" s="5">
        <f t="shared" ref="P6:P10" si="7">5*0</f>
        <v>0</v>
      </c>
      <c r="Q6" s="5"/>
      <c r="S6" s="39" t="s">
        <v>0</v>
      </c>
      <c r="T6" s="19"/>
      <c r="U6" s="5"/>
      <c r="V6" s="5">
        <f t="shared" ref="V6:V10" si="8">2*0</f>
        <v>0</v>
      </c>
      <c r="W6" s="11">
        <f t="shared" ref="W6:W10" si="9">3*0</f>
        <v>0</v>
      </c>
      <c r="X6" s="15">
        <f t="shared" ref="X6:X10" si="10">4*0</f>
        <v>0</v>
      </c>
      <c r="Y6" s="35">
        <f t="shared" ref="Y6:Y10" si="11">5*0</f>
        <v>0</v>
      </c>
      <c r="Z6" s="35"/>
      <c r="AB6" s="49"/>
    </row>
    <row r="7" spans="1:28" ht="30" customHeight="1">
      <c r="A7" s="39" t="s">
        <v>0</v>
      </c>
      <c r="B7" s="19"/>
      <c r="C7" s="5"/>
      <c r="D7" s="5">
        <f t="shared" si="0"/>
        <v>0</v>
      </c>
      <c r="E7" s="11">
        <f t="shared" si="1"/>
        <v>0</v>
      </c>
      <c r="F7" s="15">
        <f t="shared" si="2"/>
        <v>0</v>
      </c>
      <c r="G7" s="5">
        <f t="shared" si="3"/>
        <v>0</v>
      </c>
      <c r="H7" s="5"/>
      <c r="J7" s="39" t="s">
        <v>0</v>
      </c>
      <c r="K7" s="19"/>
      <c r="L7" s="5"/>
      <c r="M7" s="5">
        <f t="shared" si="4"/>
        <v>0</v>
      </c>
      <c r="N7" s="11">
        <f t="shared" si="5"/>
        <v>0</v>
      </c>
      <c r="O7" s="15">
        <f t="shared" si="6"/>
        <v>0</v>
      </c>
      <c r="P7" s="5">
        <f t="shared" si="7"/>
        <v>0</v>
      </c>
      <c r="Q7" s="5"/>
      <c r="S7" s="39" t="s">
        <v>0</v>
      </c>
      <c r="T7" s="19"/>
      <c r="U7" s="5"/>
      <c r="V7" s="5">
        <f t="shared" si="8"/>
        <v>0</v>
      </c>
      <c r="W7" s="11">
        <f t="shared" si="9"/>
        <v>0</v>
      </c>
      <c r="X7" s="15">
        <f t="shared" si="10"/>
        <v>0</v>
      </c>
      <c r="Y7" s="35">
        <f t="shared" si="11"/>
        <v>0</v>
      </c>
      <c r="Z7" s="35"/>
      <c r="AB7" s="49"/>
    </row>
    <row r="8" spans="1:28" ht="30" customHeight="1">
      <c r="A8" s="39" t="s">
        <v>0</v>
      </c>
      <c r="B8" s="19"/>
      <c r="C8" s="5"/>
      <c r="D8" s="5">
        <f t="shared" si="0"/>
        <v>0</v>
      </c>
      <c r="E8" s="11">
        <f t="shared" si="1"/>
        <v>0</v>
      </c>
      <c r="F8" s="15">
        <f t="shared" si="2"/>
        <v>0</v>
      </c>
      <c r="G8" s="5">
        <f t="shared" si="3"/>
        <v>0</v>
      </c>
      <c r="H8" s="5"/>
      <c r="J8" s="39" t="s">
        <v>0</v>
      </c>
      <c r="K8" s="19"/>
      <c r="L8" s="5"/>
      <c r="M8" s="5">
        <f t="shared" si="4"/>
        <v>0</v>
      </c>
      <c r="N8" s="11">
        <f t="shared" si="5"/>
        <v>0</v>
      </c>
      <c r="O8" s="15">
        <f t="shared" si="6"/>
        <v>0</v>
      </c>
      <c r="P8" s="5">
        <f t="shared" si="7"/>
        <v>0</v>
      </c>
      <c r="Q8" s="5"/>
      <c r="S8" s="39" t="s">
        <v>0</v>
      </c>
      <c r="T8" s="19"/>
      <c r="U8" s="5"/>
      <c r="V8" s="5">
        <f t="shared" si="8"/>
        <v>0</v>
      </c>
      <c r="W8" s="11">
        <f t="shared" si="9"/>
        <v>0</v>
      </c>
      <c r="X8" s="15">
        <f t="shared" si="10"/>
        <v>0</v>
      </c>
      <c r="Y8" s="35">
        <f t="shared" si="11"/>
        <v>0</v>
      </c>
      <c r="Z8" s="35"/>
      <c r="AB8" s="49"/>
    </row>
    <row r="9" spans="1:28" ht="30" customHeight="1">
      <c r="A9" s="39" t="s">
        <v>0</v>
      </c>
      <c r="B9" s="19"/>
      <c r="C9" s="5"/>
      <c r="D9" s="5">
        <f t="shared" si="0"/>
        <v>0</v>
      </c>
      <c r="E9" s="11">
        <f t="shared" si="1"/>
        <v>0</v>
      </c>
      <c r="F9" s="15">
        <f t="shared" si="2"/>
        <v>0</v>
      </c>
      <c r="G9" s="5">
        <f t="shared" si="3"/>
        <v>0</v>
      </c>
      <c r="H9" s="5"/>
      <c r="J9" s="39" t="s">
        <v>0</v>
      </c>
      <c r="K9" s="19"/>
      <c r="L9" s="5"/>
      <c r="M9" s="5">
        <f t="shared" si="4"/>
        <v>0</v>
      </c>
      <c r="N9" s="11">
        <f t="shared" si="5"/>
        <v>0</v>
      </c>
      <c r="O9" s="15">
        <f t="shared" si="6"/>
        <v>0</v>
      </c>
      <c r="P9" s="5">
        <f t="shared" si="7"/>
        <v>0</v>
      </c>
      <c r="Q9" s="5"/>
      <c r="S9" s="39" t="s">
        <v>0</v>
      </c>
      <c r="T9" s="19"/>
      <c r="U9" s="5"/>
      <c r="V9" s="5">
        <f t="shared" si="8"/>
        <v>0</v>
      </c>
      <c r="W9" s="11">
        <f t="shared" si="9"/>
        <v>0</v>
      </c>
      <c r="X9" s="15">
        <f t="shared" si="10"/>
        <v>0</v>
      </c>
      <c r="Y9" s="35">
        <f t="shared" si="11"/>
        <v>0</v>
      </c>
      <c r="Z9" s="35"/>
      <c r="AB9" s="49"/>
    </row>
    <row r="10" spans="1:28" ht="30" customHeight="1" thickBot="1">
      <c r="A10" s="40" t="s">
        <v>0</v>
      </c>
      <c r="B10" s="20"/>
      <c r="C10" s="30"/>
      <c r="D10" s="5">
        <f t="shared" si="0"/>
        <v>0</v>
      </c>
      <c r="E10" s="28">
        <f t="shared" si="1"/>
        <v>0</v>
      </c>
      <c r="F10" s="29">
        <f t="shared" si="2"/>
        <v>0</v>
      </c>
      <c r="G10" s="30">
        <f t="shared" si="3"/>
        <v>0</v>
      </c>
      <c r="H10" s="30"/>
      <c r="J10" s="40" t="s">
        <v>0</v>
      </c>
      <c r="K10" s="20"/>
      <c r="L10" s="30"/>
      <c r="M10" s="30">
        <f t="shared" si="4"/>
        <v>0</v>
      </c>
      <c r="N10" s="28">
        <f t="shared" si="5"/>
        <v>0</v>
      </c>
      <c r="O10" s="29">
        <f t="shared" si="6"/>
        <v>0</v>
      </c>
      <c r="P10" s="30">
        <f t="shared" si="7"/>
        <v>0</v>
      </c>
      <c r="Q10" s="30"/>
      <c r="S10" s="40" t="s">
        <v>0</v>
      </c>
      <c r="T10" s="20"/>
      <c r="U10" s="30"/>
      <c r="V10" s="30">
        <f t="shared" si="8"/>
        <v>0</v>
      </c>
      <c r="W10" s="28">
        <f t="shared" si="9"/>
        <v>0</v>
      </c>
      <c r="X10" s="29">
        <f t="shared" si="10"/>
        <v>0</v>
      </c>
      <c r="Y10" s="36">
        <f t="shared" si="11"/>
        <v>0</v>
      </c>
      <c r="Z10" s="36"/>
      <c r="AB10" s="49"/>
    </row>
    <row r="11" spans="1:28" ht="20.100000000000001" customHeight="1" thickTop="1">
      <c r="A11" s="41" t="s">
        <v>1</v>
      </c>
      <c r="B11" s="21"/>
      <c r="C11" s="4">
        <f>SUM(C5:C10)</f>
        <v>0</v>
      </c>
      <c r="D11" s="4">
        <f>SUM(D5:D10)</f>
        <v>0</v>
      </c>
      <c r="E11" s="10">
        <f t="shared" ref="E11:H11" si="12">SUM(E5:E10)</f>
        <v>0</v>
      </c>
      <c r="F11" s="14">
        <f t="shared" si="12"/>
        <v>0</v>
      </c>
      <c r="G11" s="4">
        <f>SUM(G5:G10)</f>
        <v>0</v>
      </c>
      <c r="H11" s="4">
        <f t="shared" si="12"/>
        <v>0</v>
      </c>
      <c r="J11" s="41" t="s">
        <v>1</v>
      </c>
      <c r="K11" s="21"/>
      <c r="L11" s="4">
        <f>SUM(L5:L10)</f>
        <v>0</v>
      </c>
      <c r="M11" s="4">
        <f>SUM(M5:M10)</f>
        <v>0</v>
      </c>
      <c r="N11" s="10">
        <f t="shared" ref="N11:O11" si="13">SUM(N5:N10)</f>
        <v>0</v>
      </c>
      <c r="O11" s="14">
        <f t="shared" si="13"/>
        <v>0</v>
      </c>
      <c r="P11" s="4">
        <f>SUM(P5:P10)</f>
        <v>0</v>
      </c>
      <c r="Q11" s="4">
        <f t="shared" ref="Q11" si="14">SUM(Q5:Q10)</f>
        <v>0</v>
      </c>
      <c r="S11" s="41" t="s">
        <v>1</v>
      </c>
      <c r="T11" s="21"/>
      <c r="U11" s="4">
        <f>SUM(U5:U10)</f>
        <v>0</v>
      </c>
      <c r="V11" s="4">
        <f>SUM(V5:V10)</f>
        <v>0</v>
      </c>
      <c r="W11" s="10">
        <f t="shared" ref="W11:X11" si="15">SUM(W5:W10)</f>
        <v>0</v>
      </c>
      <c r="X11" s="14">
        <f t="shared" si="15"/>
        <v>0</v>
      </c>
      <c r="Y11" s="4">
        <f>SUM(Y5:Y10)</f>
        <v>0</v>
      </c>
      <c r="Z11" s="4">
        <f t="shared" ref="Z11" si="16">SUM(Z5:Z10)</f>
        <v>0</v>
      </c>
      <c r="AB11" s="49"/>
    </row>
    <row r="12" spans="1:28" ht="20.100000000000001" customHeight="1">
      <c r="A12" s="42" t="s">
        <v>28</v>
      </c>
      <c r="B12" s="22"/>
      <c r="C12" s="7">
        <f>IF(C11&gt;=63,35,IF(COUNTIF(C5:C10,"")&gt;0,0,"--"))</f>
        <v>0</v>
      </c>
      <c r="D12" s="7">
        <f>IF(D11&gt;=(2*63),(2*35),IF(COUNTIF(D5:D10,0)&gt;0,0,"--"))</f>
        <v>0</v>
      </c>
      <c r="E12" s="12">
        <f>IF(E11&gt;=(3*63),(3*35),IF(COUNTIF(E5:E10,0)&gt;0,0,"--"))</f>
        <v>0</v>
      </c>
      <c r="F12" s="16">
        <f>IF(F11&gt;=(4*63),(4*35),IF(COUNTIF(F5:F10,0)&gt;0,0,"--"))</f>
        <v>0</v>
      </c>
      <c r="G12" s="7">
        <f>IF(G11&gt;=(5*63),(5*35),IF(COUNTIF(G5:G10,0)&gt;0,0,"--"))</f>
        <v>0</v>
      </c>
      <c r="H12" s="7">
        <f t="shared" ref="H12" si="17">IF(H11&gt;=63,35,IF(COUNTIF(H5:H10,"")&gt;0,0,"--"))</f>
        <v>0</v>
      </c>
      <c r="J12" s="42" t="s">
        <v>28</v>
      </c>
      <c r="K12" s="22"/>
      <c r="L12" s="7">
        <f>IF(L11&gt;=63,35,IF(COUNTIF(L5:L10,"")&gt;0,0,"--"))</f>
        <v>0</v>
      </c>
      <c r="M12" s="7">
        <f>IF(M11&gt;=(2*63),(2*35),IF(COUNTIF(M5:M10,0)&gt;0,0,"--"))</f>
        <v>0</v>
      </c>
      <c r="N12" s="12">
        <f>IF(N11&gt;=(3*63),(3*35),IF(COUNTIF(N5:N10,0)&gt;0,0,"--"))</f>
        <v>0</v>
      </c>
      <c r="O12" s="16">
        <f>IF(O11&gt;=(4*63),(4*35),IF(COUNTIF(O5:O10,0)&gt;0,0,"--"))</f>
        <v>0</v>
      </c>
      <c r="P12" s="7">
        <f>IF(P11&gt;=(5*63),(5*35),IF(COUNTIF(P5:P10,0)&gt;0,0,"--"))</f>
        <v>0</v>
      </c>
      <c r="Q12" s="7">
        <f t="shared" ref="Q12" si="18">IF(Q11&gt;=63,35,IF(COUNTIF(Q5:Q10,"")&gt;0,0,"--"))</f>
        <v>0</v>
      </c>
      <c r="S12" s="42" t="s">
        <v>28</v>
      </c>
      <c r="T12" s="22"/>
      <c r="U12" s="7">
        <f>IF(U11&gt;=63,35,IF(COUNTIF(U5:U10,"")&gt;0,0,"--"))</f>
        <v>0</v>
      </c>
      <c r="V12" s="7">
        <f>IF(V11&gt;=(2*63),(2*35),IF(COUNTIF(V5:V10,0)&gt;0,0,"--"))</f>
        <v>0</v>
      </c>
      <c r="W12" s="12">
        <f>IF(W11&gt;=(3*63),(3*35),IF(COUNTIF(W5:W10,0)&gt;0,0,"--"))</f>
        <v>0</v>
      </c>
      <c r="X12" s="16">
        <f>IF(X11&gt;=(4*63),(4*35),IF(COUNTIF(X5:X10,0)&gt;0,0,"--"))</f>
        <v>0</v>
      </c>
      <c r="Y12" s="7">
        <f>IF(Y11&gt;=(5*63),(5*35),IF(COUNTIF(Y5:Y10,0)&gt;0,0,"--"))</f>
        <v>0</v>
      </c>
      <c r="Z12" s="7">
        <f t="shared" ref="Z12" si="19">IF(Z11&gt;=63,35,IF(COUNTIF(Z5:Z10,"")&gt;0,0,"--"))</f>
        <v>0</v>
      </c>
      <c r="AB12" s="49"/>
    </row>
    <row r="13" spans="1:28" ht="20.100000000000001" customHeight="1" thickBot="1">
      <c r="A13" s="43" t="s">
        <v>2</v>
      </c>
      <c r="B13" s="23"/>
      <c r="C13" s="8">
        <f>SUM(C11:C12)</f>
        <v>0</v>
      </c>
      <c r="D13" s="8">
        <f>SUM(D11:D12)</f>
        <v>0</v>
      </c>
      <c r="E13" s="13">
        <f t="shared" ref="E13:H13" si="20">SUM(E11:E12)</f>
        <v>0</v>
      </c>
      <c r="F13" s="17">
        <f t="shared" si="20"/>
        <v>0</v>
      </c>
      <c r="G13" s="8">
        <f>SUM(G11:G12)</f>
        <v>0</v>
      </c>
      <c r="H13" s="8">
        <f t="shared" si="20"/>
        <v>0</v>
      </c>
      <c r="J13" s="43" t="s">
        <v>2</v>
      </c>
      <c r="K13" s="23"/>
      <c r="L13" s="8">
        <f>SUM(L11:L12)</f>
        <v>0</v>
      </c>
      <c r="M13" s="8">
        <f>SUM(M11:M12)</f>
        <v>0</v>
      </c>
      <c r="N13" s="13">
        <f t="shared" ref="N13:O13" si="21">SUM(N11:N12)</f>
        <v>0</v>
      </c>
      <c r="O13" s="17">
        <f t="shared" si="21"/>
        <v>0</v>
      </c>
      <c r="P13" s="8">
        <f>SUM(P11:P12)</f>
        <v>0</v>
      </c>
      <c r="Q13" s="8">
        <f t="shared" ref="Q13" si="22">SUM(Q11:Q12)</f>
        <v>0</v>
      </c>
      <c r="S13" s="43" t="s">
        <v>2</v>
      </c>
      <c r="T13" s="23"/>
      <c r="U13" s="8">
        <f>SUM(U11:U12)</f>
        <v>0</v>
      </c>
      <c r="V13" s="8">
        <f>SUM(V11:V12)</f>
        <v>0</v>
      </c>
      <c r="W13" s="13">
        <f t="shared" ref="W13:X13" si="23">SUM(W11:W12)</f>
        <v>0</v>
      </c>
      <c r="X13" s="17">
        <f t="shared" si="23"/>
        <v>0</v>
      </c>
      <c r="Y13" s="8">
        <f>SUM(Y11:Y12)</f>
        <v>0</v>
      </c>
      <c r="Z13" s="8">
        <f t="shared" ref="Z13" si="24">SUM(Z11:Z12)</f>
        <v>0</v>
      </c>
      <c r="AB13" s="49"/>
    </row>
    <row r="14" spans="1:28" ht="20.100000000000001" customHeight="1" thickTop="1">
      <c r="A14" s="44" t="s">
        <v>16</v>
      </c>
      <c r="B14" s="24" t="s">
        <v>15</v>
      </c>
      <c r="C14" s="4"/>
      <c r="D14" s="4">
        <f>2*0</f>
        <v>0</v>
      </c>
      <c r="E14" s="10">
        <f>3*0</f>
        <v>0</v>
      </c>
      <c r="F14" s="14">
        <f>4*0</f>
        <v>0</v>
      </c>
      <c r="G14" s="4">
        <f>5*0</f>
        <v>0</v>
      </c>
      <c r="H14" s="4"/>
      <c r="J14" s="44" t="s">
        <v>16</v>
      </c>
      <c r="K14" s="24" t="s">
        <v>15</v>
      </c>
      <c r="L14" s="4"/>
      <c r="M14" s="4">
        <f>2*0</f>
        <v>0</v>
      </c>
      <c r="N14" s="10">
        <f>3*0</f>
        <v>0</v>
      </c>
      <c r="O14" s="14">
        <f>4*0</f>
        <v>0</v>
      </c>
      <c r="P14" s="4">
        <f>5*0</f>
        <v>0</v>
      </c>
      <c r="Q14" s="4"/>
      <c r="S14" s="44" t="s">
        <v>16</v>
      </c>
      <c r="T14" s="24" t="s">
        <v>15</v>
      </c>
      <c r="U14" s="34"/>
      <c r="V14" s="34">
        <f>2*0</f>
        <v>0</v>
      </c>
      <c r="W14" s="10">
        <f>3*0</f>
        <v>0</v>
      </c>
      <c r="X14" s="14">
        <f>4*0</f>
        <v>0</v>
      </c>
      <c r="Y14" s="34">
        <f>5*0</f>
        <v>0</v>
      </c>
      <c r="Z14" s="34"/>
      <c r="AB14" s="49"/>
    </row>
    <row r="15" spans="1:28" ht="20.100000000000001" customHeight="1">
      <c r="A15" s="44" t="s">
        <v>17</v>
      </c>
      <c r="B15" s="24" t="s">
        <v>15</v>
      </c>
      <c r="C15" s="5"/>
      <c r="D15" s="5">
        <f t="shared" ref="D15:D16" si="25">2*0</f>
        <v>0</v>
      </c>
      <c r="E15" s="11">
        <f t="shared" ref="E15:E22" si="26">3*0</f>
        <v>0</v>
      </c>
      <c r="F15" s="15">
        <f t="shared" ref="F15:F22" si="27">4*0</f>
        <v>0</v>
      </c>
      <c r="G15" s="5">
        <f t="shared" ref="G15:G22" si="28">5*0</f>
        <v>0</v>
      </c>
      <c r="H15" s="5"/>
      <c r="J15" s="44" t="s">
        <v>17</v>
      </c>
      <c r="K15" s="24" t="s">
        <v>15</v>
      </c>
      <c r="L15" s="5"/>
      <c r="M15" s="5">
        <f t="shared" ref="M15:M22" si="29">2*0</f>
        <v>0</v>
      </c>
      <c r="N15" s="11">
        <f t="shared" ref="N15:N22" si="30">3*0</f>
        <v>0</v>
      </c>
      <c r="O15" s="15">
        <f t="shared" ref="O15:O22" si="31">4*0</f>
        <v>0</v>
      </c>
      <c r="P15" s="5">
        <f t="shared" ref="P15:P22" si="32">5*0</f>
        <v>0</v>
      </c>
      <c r="Q15" s="5"/>
      <c r="S15" s="44" t="s">
        <v>17</v>
      </c>
      <c r="T15" s="24" t="s">
        <v>15</v>
      </c>
      <c r="U15" s="35"/>
      <c r="V15" s="35">
        <f t="shared" ref="V15:V22" si="33">2*0</f>
        <v>0</v>
      </c>
      <c r="W15" s="11">
        <f t="shared" ref="W15:W22" si="34">3*0</f>
        <v>0</v>
      </c>
      <c r="X15" s="15">
        <f t="shared" ref="X15:X22" si="35">4*0</f>
        <v>0</v>
      </c>
      <c r="Y15" s="35">
        <f t="shared" ref="Y15:Y22" si="36">5*0</f>
        <v>0</v>
      </c>
      <c r="Z15" s="35"/>
      <c r="AB15" s="49"/>
    </row>
    <row r="16" spans="1:28" ht="20.100000000000001" customHeight="1">
      <c r="A16" s="44" t="s">
        <v>3</v>
      </c>
      <c r="B16" s="24" t="s">
        <v>15</v>
      </c>
      <c r="C16" s="5"/>
      <c r="D16" s="5">
        <f t="shared" si="25"/>
        <v>0</v>
      </c>
      <c r="E16" s="11">
        <f t="shared" si="26"/>
        <v>0</v>
      </c>
      <c r="F16" s="15">
        <f t="shared" si="27"/>
        <v>0</v>
      </c>
      <c r="G16" s="5">
        <f t="shared" si="28"/>
        <v>0</v>
      </c>
      <c r="H16" s="5"/>
      <c r="J16" s="44" t="s">
        <v>3</v>
      </c>
      <c r="K16" s="24" t="s">
        <v>15</v>
      </c>
      <c r="L16" s="5"/>
      <c r="M16" s="5">
        <f t="shared" si="29"/>
        <v>0</v>
      </c>
      <c r="N16" s="11">
        <f t="shared" si="30"/>
        <v>0</v>
      </c>
      <c r="O16" s="15">
        <f t="shared" si="31"/>
        <v>0</v>
      </c>
      <c r="P16" s="5">
        <f t="shared" si="32"/>
        <v>0</v>
      </c>
      <c r="Q16" s="5"/>
      <c r="S16" s="44" t="s">
        <v>3</v>
      </c>
      <c r="T16" s="24" t="s">
        <v>15</v>
      </c>
      <c r="U16" s="35"/>
      <c r="V16" s="35">
        <f t="shared" si="33"/>
        <v>0</v>
      </c>
      <c r="W16" s="11">
        <f t="shared" si="34"/>
        <v>0</v>
      </c>
      <c r="X16" s="15">
        <f t="shared" si="35"/>
        <v>0</v>
      </c>
      <c r="Y16" s="35">
        <f t="shared" si="36"/>
        <v>0</v>
      </c>
      <c r="Z16" s="35"/>
      <c r="AB16" s="49"/>
    </row>
    <row r="17" spans="1:28" ht="20.100000000000001" customHeight="1">
      <c r="A17" s="45" t="s">
        <v>4</v>
      </c>
      <c r="B17" s="25" t="s">
        <v>15</v>
      </c>
      <c r="C17" s="5"/>
      <c r="D17" s="5">
        <f>2*0</f>
        <v>0</v>
      </c>
      <c r="E17" s="11">
        <f t="shared" si="26"/>
        <v>0</v>
      </c>
      <c r="F17" s="15">
        <f t="shared" si="27"/>
        <v>0</v>
      </c>
      <c r="G17" s="5">
        <f t="shared" si="28"/>
        <v>0</v>
      </c>
      <c r="H17" s="5"/>
      <c r="J17" s="45" t="s">
        <v>4</v>
      </c>
      <c r="K17" s="24" t="s">
        <v>15</v>
      </c>
      <c r="L17" s="5"/>
      <c r="M17" s="5">
        <f t="shared" si="29"/>
        <v>0</v>
      </c>
      <c r="N17" s="11">
        <f t="shared" si="30"/>
        <v>0</v>
      </c>
      <c r="O17" s="15">
        <f t="shared" si="31"/>
        <v>0</v>
      </c>
      <c r="P17" s="5">
        <f t="shared" si="32"/>
        <v>0</v>
      </c>
      <c r="Q17" s="5"/>
      <c r="S17" s="45" t="s">
        <v>4</v>
      </c>
      <c r="T17" s="24" t="s">
        <v>15</v>
      </c>
      <c r="U17" s="35"/>
      <c r="V17" s="35">
        <f t="shared" si="33"/>
        <v>0</v>
      </c>
      <c r="W17" s="11">
        <f t="shared" si="34"/>
        <v>0</v>
      </c>
      <c r="X17" s="15">
        <f t="shared" si="35"/>
        <v>0</v>
      </c>
      <c r="Y17" s="35">
        <f t="shared" si="36"/>
        <v>0</v>
      </c>
      <c r="Z17" s="35"/>
      <c r="AB17" s="49"/>
    </row>
    <row r="18" spans="1:28" ht="20.100000000000001" customHeight="1">
      <c r="A18" s="45" t="s">
        <v>5</v>
      </c>
      <c r="B18" s="25" t="s">
        <v>7</v>
      </c>
      <c r="C18" s="5"/>
      <c r="D18" s="5">
        <f t="shared" ref="D18:D22" si="37">2*0</f>
        <v>0</v>
      </c>
      <c r="E18" s="11">
        <f t="shared" si="26"/>
        <v>0</v>
      </c>
      <c r="F18" s="15">
        <f t="shared" si="27"/>
        <v>0</v>
      </c>
      <c r="G18" s="5">
        <f t="shared" si="28"/>
        <v>0</v>
      </c>
      <c r="H18" s="5"/>
      <c r="J18" s="45" t="s">
        <v>5</v>
      </c>
      <c r="K18" s="25" t="s">
        <v>7</v>
      </c>
      <c r="L18" s="5"/>
      <c r="M18" s="5">
        <f t="shared" si="29"/>
        <v>0</v>
      </c>
      <c r="N18" s="11">
        <f t="shared" si="30"/>
        <v>0</v>
      </c>
      <c r="O18" s="15">
        <f t="shared" si="31"/>
        <v>0</v>
      </c>
      <c r="P18" s="5">
        <f t="shared" si="32"/>
        <v>0</v>
      </c>
      <c r="Q18" s="5"/>
      <c r="S18" s="45" t="s">
        <v>5</v>
      </c>
      <c r="T18" s="25" t="s">
        <v>7</v>
      </c>
      <c r="U18" s="35"/>
      <c r="V18" s="35">
        <f t="shared" si="33"/>
        <v>0</v>
      </c>
      <c r="W18" s="11">
        <f t="shared" si="34"/>
        <v>0</v>
      </c>
      <c r="X18" s="15">
        <f t="shared" si="35"/>
        <v>0</v>
      </c>
      <c r="Y18" s="35">
        <f t="shared" si="36"/>
        <v>0</v>
      </c>
      <c r="Z18" s="35"/>
      <c r="AB18" s="49"/>
    </row>
    <row r="19" spans="1:28" ht="20.100000000000001" customHeight="1">
      <c r="A19" s="45" t="s">
        <v>6</v>
      </c>
      <c r="B19" s="25" t="s">
        <v>8</v>
      </c>
      <c r="C19" s="5"/>
      <c r="D19" s="5">
        <f t="shared" si="37"/>
        <v>0</v>
      </c>
      <c r="E19" s="11">
        <f t="shared" si="26"/>
        <v>0</v>
      </c>
      <c r="F19" s="15">
        <f t="shared" si="27"/>
        <v>0</v>
      </c>
      <c r="G19" s="5">
        <f t="shared" si="28"/>
        <v>0</v>
      </c>
      <c r="H19" s="5"/>
      <c r="J19" s="45" t="s">
        <v>6</v>
      </c>
      <c r="K19" s="25" t="s">
        <v>8</v>
      </c>
      <c r="L19" s="5"/>
      <c r="M19" s="5">
        <f t="shared" si="29"/>
        <v>0</v>
      </c>
      <c r="N19" s="11">
        <f t="shared" si="30"/>
        <v>0</v>
      </c>
      <c r="O19" s="15">
        <f t="shared" si="31"/>
        <v>0</v>
      </c>
      <c r="P19" s="5">
        <f t="shared" si="32"/>
        <v>0</v>
      </c>
      <c r="Q19" s="5"/>
      <c r="S19" s="45" t="s">
        <v>6</v>
      </c>
      <c r="T19" s="25" t="s">
        <v>8</v>
      </c>
      <c r="U19" s="35"/>
      <c r="V19" s="35">
        <f t="shared" si="33"/>
        <v>0</v>
      </c>
      <c r="W19" s="11">
        <f t="shared" si="34"/>
        <v>0</v>
      </c>
      <c r="X19" s="15">
        <f t="shared" si="35"/>
        <v>0</v>
      </c>
      <c r="Y19" s="35">
        <f t="shared" si="36"/>
        <v>0</v>
      </c>
      <c r="Z19" s="35"/>
      <c r="AB19" s="49"/>
    </row>
    <row r="20" spans="1:28" ht="20.100000000000001" customHeight="1">
      <c r="A20" s="45" t="s">
        <v>11</v>
      </c>
      <c r="B20" s="25" t="s">
        <v>9</v>
      </c>
      <c r="C20" s="5"/>
      <c r="D20" s="5">
        <f t="shared" si="37"/>
        <v>0</v>
      </c>
      <c r="E20" s="11">
        <f t="shared" si="26"/>
        <v>0</v>
      </c>
      <c r="F20" s="15">
        <f t="shared" si="27"/>
        <v>0</v>
      </c>
      <c r="G20" s="5">
        <f t="shared" si="28"/>
        <v>0</v>
      </c>
      <c r="H20" s="5"/>
      <c r="J20" s="45" t="s">
        <v>11</v>
      </c>
      <c r="K20" s="25" t="s">
        <v>9</v>
      </c>
      <c r="L20" s="5"/>
      <c r="M20" s="5">
        <f t="shared" si="29"/>
        <v>0</v>
      </c>
      <c r="N20" s="11">
        <f t="shared" si="30"/>
        <v>0</v>
      </c>
      <c r="O20" s="15">
        <f t="shared" si="31"/>
        <v>0</v>
      </c>
      <c r="P20" s="5">
        <f t="shared" si="32"/>
        <v>0</v>
      </c>
      <c r="Q20" s="5"/>
      <c r="S20" s="45" t="s">
        <v>11</v>
      </c>
      <c r="T20" s="25" t="s">
        <v>9</v>
      </c>
      <c r="U20" s="35"/>
      <c r="V20" s="35">
        <f t="shared" si="33"/>
        <v>0</v>
      </c>
      <c r="W20" s="11">
        <f t="shared" si="34"/>
        <v>0</v>
      </c>
      <c r="X20" s="15">
        <f t="shared" si="35"/>
        <v>0</v>
      </c>
      <c r="Y20" s="35">
        <f t="shared" si="36"/>
        <v>0</v>
      </c>
      <c r="Z20" s="35"/>
      <c r="AB20" s="49"/>
    </row>
    <row r="21" spans="1:28" ht="20.100000000000001" customHeight="1">
      <c r="A21" s="45" t="s">
        <v>59</v>
      </c>
      <c r="B21" s="25" t="s">
        <v>10</v>
      </c>
      <c r="C21" s="5"/>
      <c r="D21" s="5">
        <f t="shared" si="37"/>
        <v>0</v>
      </c>
      <c r="E21" s="11">
        <f t="shared" si="26"/>
        <v>0</v>
      </c>
      <c r="F21" s="15">
        <f t="shared" si="27"/>
        <v>0</v>
      </c>
      <c r="G21" s="5">
        <f t="shared" si="28"/>
        <v>0</v>
      </c>
      <c r="H21" s="5"/>
      <c r="J21" s="45" t="s">
        <v>59</v>
      </c>
      <c r="K21" s="25" t="s">
        <v>10</v>
      </c>
      <c r="L21" s="5"/>
      <c r="M21" s="5">
        <f t="shared" si="29"/>
        <v>0</v>
      </c>
      <c r="N21" s="11">
        <f t="shared" si="30"/>
        <v>0</v>
      </c>
      <c r="O21" s="15">
        <f t="shared" si="31"/>
        <v>0</v>
      </c>
      <c r="P21" s="5">
        <f t="shared" si="32"/>
        <v>0</v>
      </c>
      <c r="Q21" s="5"/>
      <c r="S21" s="45" t="s">
        <v>59</v>
      </c>
      <c r="T21" s="25" t="s">
        <v>10</v>
      </c>
      <c r="U21" s="35"/>
      <c r="V21" s="35">
        <f t="shared" si="33"/>
        <v>0</v>
      </c>
      <c r="W21" s="11">
        <f t="shared" si="34"/>
        <v>0</v>
      </c>
      <c r="X21" s="15">
        <f t="shared" si="35"/>
        <v>0</v>
      </c>
      <c r="Y21" s="35">
        <f t="shared" si="36"/>
        <v>0</v>
      </c>
      <c r="Z21" s="35"/>
      <c r="AB21" s="49"/>
    </row>
    <row r="22" spans="1:28" ht="20.100000000000001" customHeight="1" thickBot="1">
      <c r="A22" s="45" t="s">
        <v>12</v>
      </c>
      <c r="B22" s="25" t="s">
        <v>15</v>
      </c>
      <c r="C22" s="5"/>
      <c r="D22" s="5">
        <f t="shared" si="37"/>
        <v>0</v>
      </c>
      <c r="E22" s="11">
        <f t="shared" si="26"/>
        <v>0</v>
      </c>
      <c r="F22" s="15">
        <f t="shared" si="27"/>
        <v>0</v>
      </c>
      <c r="G22" s="5">
        <f t="shared" si="28"/>
        <v>0</v>
      </c>
      <c r="H22" s="5"/>
      <c r="J22" s="45" t="s">
        <v>12</v>
      </c>
      <c r="K22" s="24" t="s">
        <v>15</v>
      </c>
      <c r="L22" s="5"/>
      <c r="M22" s="5">
        <f t="shared" si="29"/>
        <v>0</v>
      </c>
      <c r="N22" s="11">
        <f t="shared" si="30"/>
        <v>0</v>
      </c>
      <c r="O22" s="15">
        <f t="shared" si="31"/>
        <v>0</v>
      </c>
      <c r="P22" s="5">
        <f t="shared" si="32"/>
        <v>0</v>
      </c>
      <c r="Q22" s="5"/>
      <c r="S22" s="45" t="s">
        <v>12</v>
      </c>
      <c r="T22" s="24" t="s">
        <v>15</v>
      </c>
      <c r="U22" s="36"/>
      <c r="V22" s="36">
        <f t="shared" si="33"/>
        <v>0</v>
      </c>
      <c r="W22" s="11">
        <f t="shared" si="34"/>
        <v>0</v>
      </c>
      <c r="X22" s="15">
        <f t="shared" si="35"/>
        <v>0</v>
      </c>
      <c r="Y22" s="36">
        <f t="shared" si="36"/>
        <v>0</v>
      </c>
      <c r="Z22" s="36"/>
      <c r="AB22" s="49"/>
    </row>
    <row r="23" spans="1:28" ht="4.5" customHeight="1" thickTop="1" thickBot="1">
      <c r="A23" s="46"/>
      <c r="B23" s="26"/>
      <c r="C23" s="31"/>
      <c r="D23" s="31"/>
      <c r="E23" s="32"/>
      <c r="F23" s="33"/>
      <c r="G23" s="31"/>
      <c r="H23" s="31"/>
      <c r="J23" s="46"/>
      <c r="K23" s="20"/>
      <c r="L23" s="31"/>
      <c r="M23" s="31"/>
      <c r="N23" s="32"/>
      <c r="O23" s="33"/>
      <c r="P23" s="31"/>
      <c r="Q23" s="31"/>
      <c r="S23" s="46"/>
      <c r="T23" s="20"/>
      <c r="U23" s="31"/>
      <c r="V23" s="31"/>
      <c r="W23" s="32"/>
      <c r="X23" s="33"/>
      <c r="Y23" s="31"/>
      <c r="Z23" s="31"/>
      <c r="AB23" s="49"/>
    </row>
    <row r="24" spans="1:28" ht="20.100000000000001" customHeight="1" thickTop="1">
      <c r="A24" s="47" t="s">
        <v>13</v>
      </c>
      <c r="B24" s="21"/>
      <c r="C24" s="4">
        <f>SUM(C14:C23)</f>
        <v>0</v>
      </c>
      <c r="D24" s="4">
        <f>SUM(D14:D23)</f>
        <v>0</v>
      </c>
      <c r="E24" s="10">
        <f t="shared" ref="E24:H24" si="38">SUM(E14:E23)</f>
        <v>0</v>
      </c>
      <c r="F24" s="14">
        <f t="shared" si="38"/>
        <v>0</v>
      </c>
      <c r="G24" s="4">
        <f>SUM(G14:G23)</f>
        <v>0</v>
      </c>
      <c r="H24" s="4">
        <f t="shared" si="38"/>
        <v>0</v>
      </c>
      <c r="J24" s="47" t="s">
        <v>13</v>
      </c>
      <c r="K24" s="21"/>
      <c r="L24" s="4">
        <f>SUM(L14:L23)</f>
        <v>0</v>
      </c>
      <c r="M24" s="4">
        <f>SUM(M14:M23)</f>
        <v>0</v>
      </c>
      <c r="N24" s="10">
        <f t="shared" ref="N24:O24" si="39">SUM(N14:N23)</f>
        <v>0</v>
      </c>
      <c r="O24" s="14">
        <f t="shared" si="39"/>
        <v>0</v>
      </c>
      <c r="P24" s="4">
        <f>SUM(P14:P23)</f>
        <v>0</v>
      </c>
      <c r="Q24" s="4">
        <f t="shared" ref="Q24" si="40">SUM(Q14:Q23)</f>
        <v>0</v>
      </c>
      <c r="S24" s="47" t="s">
        <v>13</v>
      </c>
      <c r="T24" s="21"/>
      <c r="U24" s="4">
        <f>SUM(U14:U23)</f>
        <v>0</v>
      </c>
      <c r="V24" s="4">
        <f>SUM(V14:V23)</f>
        <v>0</v>
      </c>
      <c r="W24" s="10">
        <f t="shared" ref="W24:X24" si="41">SUM(W14:W23)</f>
        <v>0</v>
      </c>
      <c r="X24" s="14">
        <f t="shared" si="41"/>
        <v>0</v>
      </c>
      <c r="Y24" s="4">
        <f>SUM(Y14:Y23)</f>
        <v>0</v>
      </c>
      <c r="Z24" s="4">
        <f t="shared" ref="Z24" si="42">SUM(Z14:Z23)</f>
        <v>0</v>
      </c>
      <c r="AB24" s="49"/>
    </row>
    <row r="25" spans="1:28" ht="20.100000000000001" customHeight="1">
      <c r="A25" s="42" t="s">
        <v>31</v>
      </c>
      <c r="B25" s="22"/>
      <c r="C25" s="6">
        <f t="shared" ref="C25:H25" si="43">C13</f>
        <v>0</v>
      </c>
      <c r="D25" s="6">
        <f t="shared" si="43"/>
        <v>0</v>
      </c>
      <c r="E25" s="12">
        <f t="shared" si="43"/>
        <v>0</v>
      </c>
      <c r="F25" s="16">
        <f t="shared" si="43"/>
        <v>0</v>
      </c>
      <c r="G25" s="7">
        <f t="shared" si="43"/>
        <v>0</v>
      </c>
      <c r="H25" s="7">
        <f t="shared" si="43"/>
        <v>0</v>
      </c>
      <c r="J25" s="42" t="s">
        <v>31</v>
      </c>
      <c r="K25" s="22"/>
      <c r="L25" s="7">
        <f t="shared" ref="L25:Q25" si="44">L13</f>
        <v>0</v>
      </c>
      <c r="M25" s="7">
        <f t="shared" si="44"/>
        <v>0</v>
      </c>
      <c r="N25" s="12">
        <f t="shared" si="44"/>
        <v>0</v>
      </c>
      <c r="O25" s="16">
        <f t="shared" si="44"/>
        <v>0</v>
      </c>
      <c r="P25" s="7">
        <f t="shared" si="44"/>
        <v>0</v>
      </c>
      <c r="Q25" s="7">
        <f t="shared" si="44"/>
        <v>0</v>
      </c>
      <c r="S25" s="42" t="s">
        <v>31</v>
      </c>
      <c r="T25" s="22"/>
      <c r="U25" s="7">
        <f t="shared" ref="U25:Z25" si="45">U13</f>
        <v>0</v>
      </c>
      <c r="V25" s="7">
        <f t="shared" si="45"/>
        <v>0</v>
      </c>
      <c r="W25" s="12">
        <f t="shared" si="45"/>
        <v>0</v>
      </c>
      <c r="X25" s="16">
        <f t="shared" si="45"/>
        <v>0</v>
      </c>
      <c r="Y25" s="7">
        <f t="shared" si="45"/>
        <v>0</v>
      </c>
      <c r="Z25" s="7">
        <f t="shared" si="45"/>
        <v>0</v>
      </c>
      <c r="AB25" s="49"/>
    </row>
    <row r="26" spans="1:28" ht="20.100000000000001" customHeight="1" thickBot="1">
      <c r="A26" s="43" t="s">
        <v>14</v>
      </c>
      <c r="B26" s="27"/>
      <c r="C26" s="8">
        <f>SUM(C24:C25)</f>
        <v>0</v>
      </c>
      <c r="D26" s="8">
        <f>SUM(D24:D25)</f>
        <v>0</v>
      </c>
      <c r="E26" s="13">
        <f t="shared" ref="E26:H26" si="46">SUM(E24:E25)</f>
        <v>0</v>
      </c>
      <c r="F26" s="17">
        <f t="shared" si="46"/>
        <v>0</v>
      </c>
      <c r="G26" s="8">
        <f>SUM(G24:G25)</f>
        <v>0</v>
      </c>
      <c r="H26" s="8">
        <f t="shared" si="46"/>
        <v>0</v>
      </c>
      <c r="J26" s="43" t="s">
        <v>14</v>
      </c>
      <c r="K26" s="27"/>
      <c r="L26" s="8">
        <f>SUM(L24:L25)</f>
        <v>0</v>
      </c>
      <c r="M26" s="8">
        <f>SUM(M24:M25)</f>
        <v>0</v>
      </c>
      <c r="N26" s="13">
        <f t="shared" ref="N26:O26" si="47">SUM(N24:N25)</f>
        <v>0</v>
      </c>
      <c r="O26" s="17">
        <f t="shared" si="47"/>
        <v>0</v>
      </c>
      <c r="P26" s="8">
        <f>SUM(P24:P25)</f>
        <v>0</v>
      </c>
      <c r="Q26" s="8">
        <f t="shared" ref="Q26" si="48">SUM(Q24:Q25)</f>
        <v>0</v>
      </c>
      <c r="S26" s="43" t="s">
        <v>14</v>
      </c>
      <c r="T26" s="27"/>
      <c r="U26" s="8">
        <f>SUM(U24:U25)</f>
        <v>0</v>
      </c>
      <c r="V26" s="8">
        <f>SUM(V24:V25)</f>
        <v>0</v>
      </c>
      <c r="W26" s="13">
        <f t="shared" ref="W26:X26" si="49">SUM(W24:W25)</f>
        <v>0</v>
      </c>
      <c r="X26" s="17">
        <f t="shared" si="49"/>
        <v>0</v>
      </c>
      <c r="Y26" s="8">
        <f>SUM(Y24:Y25)</f>
        <v>0</v>
      </c>
      <c r="Z26" s="8">
        <f t="shared" ref="Z26" si="50">SUM(Z24:Z25)</f>
        <v>0</v>
      </c>
      <c r="AB26" s="51"/>
    </row>
    <row r="27" spans="1:28" s="2" customFormat="1" ht="9" customHeight="1" thickTop="1">
      <c r="A27" s="18"/>
      <c r="B27" s="18"/>
      <c r="C27" s="3"/>
      <c r="D27" s="3"/>
      <c r="E27" s="3"/>
      <c r="F27" s="3"/>
      <c r="G27" s="3"/>
      <c r="H27" s="3"/>
      <c r="J27" s="18"/>
      <c r="K27" s="18"/>
      <c r="L27" s="3"/>
      <c r="M27" s="3"/>
      <c r="N27" s="3"/>
      <c r="O27" s="3"/>
      <c r="P27" s="3"/>
      <c r="Q27" s="3"/>
      <c r="S27" s="18"/>
      <c r="T27" s="18"/>
      <c r="U27" s="3"/>
      <c r="V27" s="3"/>
      <c r="W27" s="3"/>
      <c r="X27" s="3"/>
      <c r="Y27" s="3"/>
      <c r="Z27" s="3"/>
    </row>
    <row r="28" spans="1:28" s="57" customFormat="1" ht="30" customHeight="1">
      <c r="A28" s="54"/>
      <c r="B28" s="54"/>
      <c r="C28" s="55"/>
      <c r="D28" s="55"/>
      <c r="E28" s="81" t="s">
        <v>33</v>
      </c>
      <c r="F28" s="81"/>
      <c r="G28" s="59" t="s">
        <v>34</v>
      </c>
      <c r="H28" s="55"/>
      <c r="I28" s="56"/>
      <c r="J28" s="54"/>
      <c r="K28" s="54"/>
      <c r="L28" s="55"/>
      <c r="M28" s="55"/>
      <c r="N28" s="81" t="s">
        <v>33</v>
      </c>
      <c r="O28" s="81"/>
      <c r="P28" s="59" t="s">
        <v>34</v>
      </c>
      <c r="Q28" s="55"/>
      <c r="R28" s="56"/>
      <c r="S28" s="54"/>
      <c r="T28" s="54"/>
      <c r="U28" s="55"/>
      <c r="V28" s="55"/>
      <c r="W28" s="81" t="s">
        <v>33</v>
      </c>
      <c r="X28" s="81"/>
      <c r="Y28" s="59" t="s">
        <v>34</v>
      </c>
      <c r="Z28" s="55"/>
      <c r="AA28" s="56"/>
    </row>
    <row r="29" spans="1:28" ht="30" customHeight="1"/>
    <row r="30" spans="1:28" ht="30" customHeight="1"/>
    <row r="31" spans="1:28" ht="30" customHeight="1"/>
    <row r="32" spans="1:28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</sheetData>
  <mergeCells count="9">
    <mergeCell ref="W28:X28"/>
    <mergeCell ref="U1:Z1"/>
    <mergeCell ref="C1:H1"/>
    <mergeCell ref="L1:Q1"/>
    <mergeCell ref="A1:B3"/>
    <mergeCell ref="J1:K3"/>
    <mergeCell ref="S1:T3"/>
    <mergeCell ref="E28:F28"/>
    <mergeCell ref="N28:O28"/>
  </mergeCells>
  <conditionalFormatting sqref="C5:C10">
    <cfRule type="cellIs" dxfId="44" priority="74" operator="equal">
      <formula>""</formula>
    </cfRule>
  </conditionalFormatting>
  <conditionalFormatting sqref="C14:C22">
    <cfRule type="cellIs" dxfId="43" priority="70" operator="equal">
      <formula>""</formula>
    </cfRule>
  </conditionalFormatting>
  <conditionalFormatting sqref="C24">
    <cfRule type="expression" dxfId="42" priority="91">
      <formula>COUNTBLANK(C14:C22)=0</formula>
    </cfRule>
  </conditionalFormatting>
  <conditionalFormatting sqref="C26">
    <cfRule type="expression" dxfId="41" priority="50">
      <formula>AND(COUNTBLANK(C14:C22)=0,COUNTBLANK(C5:C10)=0)</formula>
    </cfRule>
  </conditionalFormatting>
  <conditionalFormatting sqref="C13:H13">
    <cfRule type="expression" dxfId="40" priority="97">
      <formula>C12&lt;&gt;0</formula>
    </cfRule>
  </conditionalFormatting>
  <conditionalFormatting sqref="D5:D10">
    <cfRule type="cellIs" dxfId="39" priority="46" operator="equal">
      <formula>0</formula>
    </cfRule>
  </conditionalFormatting>
  <conditionalFormatting sqref="D14:D22">
    <cfRule type="cellIs" dxfId="38" priority="65" operator="equal">
      <formula>0</formula>
    </cfRule>
  </conditionalFormatting>
  <conditionalFormatting sqref="D24:G24">
    <cfRule type="expression" dxfId="37" priority="86">
      <formula>COUNTIF(D14:D22,"&lt;&gt;0")=9</formula>
    </cfRule>
  </conditionalFormatting>
  <conditionalFormatting sqref="D26:G26">
    <cfRule type="expression" dxfId="36" priority="47">
      <formula>AND(COUNTIF(D14:D22,"&lt;&gt;0")=9,COUNTIF(D5:D10,"&lt;&gt;0")=6)</formula>
    </cfRule>
  </conditionalFormatting>
  <conditionalFormatting sqref="G5:G10">
    <cfRule type="cellIs" dxfId="35" priority="66" operator="equal">
      <formula>0</formula>
    </cfRule>
  </conditionalFormatting>
  <conditionalFormatting sqref="G14:G22">
    <cfRule type="cellIs" dxfId="34" priority="64" operator="equal">
      <formula>0</formula>
    </cfRule>
  </conditionalFormatting>
  <conditionalFormatting sqref="H5:H10">
    <cfRule type="cellIs" dxfId="33" priority="73" operator="equal">
      <formula>""</formula>
    </cfRule>
  </conditionalFormatting>
  <conditionalFormatting sqref="H14:H22">
    <cfRule type="cellIs" dxfId="32" priority="69" operator="equal">
      <formula>""</formula>
    </cfRule>
  </conditionalFormatting>
  <conditionalFormatting sqref="H24">
    <cfRule type="expression" dxfId="31" priority="78">
      <formula>COUNTBLANK(H14:H22)=0</formula>
    </cfRule>
  </conditionalFormatting>
  <conditionalFormatting sqref="H26">
    <cfRule type="expression" dxfId="30" priority="49">
      <formula>AND(COUNTBLANK(H14:H22)=0,COUNTBLANK(H5:H10)=0)</formula>
    </cfRule>
  </conditionalFormatting>
  <conditionalFormatting sqref="L5:L10">
    <cfRule type="cellIs" dxfId="29" priority="72" operator="equal">
      <formula>""</formula>
    </cfRule>
  </conditionalFormatting>
  <conditionalFormatting sqref="L14:L22">
    <cfRule type="cellIs" dxfId="28" priority="53" operator="equal">
      <formula>""</formula>
    </cfRule>
  </conditionalFormatting>
  <conditionalFormatting sqref="L24">
    <cfRule type="expression" dxfId="27" priority="41">
      <formula>COUNTBLANK(L14:L22)=0</formula>
    </cfRule>
  </conditionalFormatting>
  <conditionalFormatting sqref="L26">
    <cfRule type="expression" dxfId="26" priority="45">
      <formula>AND(COUNTBLANK(L14:L22)=0,COUNTBLANK(L5:L10)=0)</formula>
    </cfRule>
  </conditionalFormatting>
  <conditionalFormatting sqref="L13:Q13">
    <cfRule type="expression" dxfId="25" priority="92">
      <formula>L12&lt;&gt;0</formula>
    </cfRule>
  </conditionalFormatting>
  <conditionalFormatting sqref="M5:M10">
    <cfRule type="cellIs" dxfId="24" priority="59" operator="equal">
      <formula>0</formula>
    </cfRule>
  </conditionalFormatting>
  <conditionalFormatting sqref="M14:M22">
    <cfRule type="cellIs" dxfId="23" priority="56" operator="equal">
      <formula>0</formula>
    </cfRule>
  </conditionalFormatting>
  <conditionalFormatting sqref="M24:P24">
    <cfRule type="expression" dxfId="22" priority="39">
      <formula>COUNTIF(M14:M22,"&lt;&gt;0")=9</formula>
    </cfRule>
  </conditionalFormatting>
  <conditionalFormatting sqref="M26:P26">
    <cfRule type="expression" dxfId="21" priority="42">
      <formula>AND(COUNTIF(M14:M22,"&lt;&gt;0")=9,COUNTIF(M5:M10,"&lt;&gt;0")=6)</formula>
    </cfRule>
  </conditionalFormatting>
  <conditionalFormatting sqref="P5:P10">
    <cfRule type="cellIs" dxfId="20" priority="57" operator="equal">
      <formula>0</formula>
    </cfRule>
  </conditionalFormatting>
  <conditionalFormatting sqref="P14:P22">
    <cfRule type="cellIs" dxfId="19" priority="55" operator="equal">
      <formula>0</formula>
    </cfRule>
  </conditionalFormatting>
  <conditionalFormatting sqref="Q5:Q10">
    <cfRule type="cellIs" dxfId="18" priority="71" operator="equal">
      <formula>""</formula>
    </cfRule>
  </conditionalFormatting>
  <conditionalFormatting sqref="Q14:Q22">
    <cfRule type="cellIs" dxfId="17" priority="51" operator="equal">
      <formula>""</formula>
    </cfRule>
  </conditionalFormatting>
  <conditionalFormatting sqref="Q24">
    <cfRule type="expression" dxfId="16" priority="38">
      <formula>COUNTBLANK(Q14:Q22)=0</formula>
    </cfRule>
  </conditionalFormatting>
  <conditionalFormatting sqref="Q26">
    <cfRule type="expression" dxfId="15" priority="44">
      <formula>AND(COUNTBLANK(Q14:Q22)=0,COUNTBLANK(Q5:Q10)=0)</formula>
    </cfRule>
  </conditionalFormatting>
  <conditionalFormatting sqref="U5:U10">
    <cfRule type="cellIs" dxfId="14" priority="33" operator="equal">
      <formula>""</formula>
    </cfRule>
  </conditionalFormatting>
  <conditionalFormatting sqref="U14:U22">
    <cfRule type="cellIs" dxfId="13" priority="4" operator="equal">
      <formula>""</formula>
    </cfRule>
  </conditionalFormatting>
  <conditionalFormatting sqref="U24">
    <cfRule type="expression" dxfId="12" priority="17">
      <formula>COUNTBLANK(U14:U22)=0</formula>
    </cfRule>
  </conditionalFormatting>
  <conditionalFormatting sqref="U26">
    <cfRule type="expression" dxfId="11" priority="21">
      <formula>AND(COUNTBLANK(U14:U22)=0,COUNTBLANK(U5:U10)=0)</formula>
    </cfRule>
  </conditionalFormatting>
  <conditionalFormatting sqref="U13:Z13">
    <cfRule type="expression" dxfId="10" priority="34">
      <formula>U12&lt;&gt;0</formula>
    </cfRule>
  </conditionalFormatting>
  <conditionalFormatting sqref="V5:V10">
    <cfRule type="cellIs" dxfId="9" priority="30" operator="equal">
      <formula>0</formula>
    </cfRule>
  </conditionalFormatting>
  <conditionalFormatting sqref="V14:V22">
    <cfRule type="cellIs" dxfId="8" priority="3" operator="equal">
      <formula>0</formula>
    </cfRule>
  </conditionalFormatting>
  <conditionalFormatting sqref="V24:Y24">
    <cfRule type="expression" dxfId="7" priority="15">
      <formula>COUNTIF(V14:V22,"&lt;&gt;0")=9</formula>
    </cfRule>
  </conditionalFormatting>
  <conditionalFormatting sqref="V26:Y26">
    <cfRule type="expression" dxfId="6" priority="18">
      <formula>AND(COUNTIF(V14:V22,"&lt;&gt;0")=9,COUNTIF(V5:V10,"&lt;&gt;0")=6)</formula>
    </cfRule>
  </conditionalFormatting>
  <conditionalFormatting sqref="Y5:Y10">
    <cfRule type="cellIs" dxfId="5" priority="13" operator="equal">
      <formula>""</formula>
    </cfRule>
  </conditionalFormatting>
  <conditionalFormatting sqref="Y14:Y22">
    <cfRule type="cellIs" dxfId="4" priority="2" operator="equal">
      <formula>""</formula>
    </cfRule>
  </conditionalFormatting>
  <conditionalFormatting sqref="Z5:Z10">
    <cfRule type="cellIs" dxfId="3" priority="11" operator="equal">
      <formula>0</formula>
    </cfRule>
  </conditionalFormatting>
  <conditionalFormatting sqref="Z14:Z22">
    <cfRule type="cellIs" dxfId="2" priority="1" operator="equal">
      <formula>0</formula>
    </cfRule>
  </conditionalFormatting>
  <conditionalFormatting sqref="Z24">
    <cfRule type="expression" dxfId="1" priority="14">
      <formula>COUNTBLANK(Z14:Z22)=0</formula>
    </cfRule>
  </conditionalFormatting>
  <conditionalFormatting sqref="Z26">
    <cfRule type="expression" dxfId="0" priority="20">
      <formula>AND(COUNTBLANK(Z14:Z22)=0,COUNTBLANK(Z5:Z10)=0)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072AA-30F1-4379-B53C-F862AEFAF7DF}">
  <dimension ref="A1:A32"/>
  <sheetViews>
    <sheetView workbookViewId="0">
      <selection activeCell="E10" sqref="E10"/>
    </sheetView>
  </sheetViews>
  <sheetFormatPr baseColWidth="10" defaultRowHeight="14.4"/>
  <sheetData>
    <row r="1" spans="1:1" ht="23.4">
      <c r="A1" s="80" t="s">
        <v>37</v>
      </c>
    </row>
    <row r="3" spans="1:1">
      <c r="A3" t="s">
        <v>60</v>
      </c>
    </row>
    <row r="4" spans="1:1">
      <c r="A4" t="s">
        <v>55</v>
      </c>
    </row>
    <row r="5" spans="1:1">
      <c r="A5" t="s">
        <v>56</v>
      </c>
    </row>
    <row r="6" spans="1:1">
      <c r="A6" t="s">
        <v>38</v>
      </c>
    </row>
    <row r="7" spans="1:1">
      <c r="A7" t="s">
        <v>57</v>
      </c>
    </row>
    <row r="8" spans="1:1">
      <c r="A8" t="s">
        <v>39</v>
      </c>
    </row>
    <row r="10" spans="1:1" ht="23.4">
      <c r="A10" s="80" t="s">
        <v>36</v>
      </c>
    </row>
    <row r="12" spans="1:1">
      <c r="A12" t="s">
        <v>61</v>
      </c>
    </row>
    <row r="13" spans="1:1">
      <c r="A13" t="s">
        <v>58</v>
      </c>
    </row>
    <row r="14" spans="1:1">
      <c r="A14" t="s">
        <v>62</v>
      </c>
    </row>
    <row r="15" spans="1:1">
      <c r="A15" t="s">
        <v>40</v>
      </c>
    </row>
    <row r="16" spans="1:1">
      <c r="A16" t="s">
        <v>47</v>
      </c>
    </row>
    <row r="17" spans="1:1">
      <c r="A17" s="78" t="s">
        <v>41</v>
      </c>
    </row>
    <row r="18" spans="1:1">
      <c r="A18" s="78" t="s">
        <v>42</v>
      </c>
    </row>
    <row r="19" spans="1:1">
      <c r="A19" s="78" t="s">
        <v>48</v>
      </c>
    </row>
    <row r="21" spans="1:1" ht="15.6">
      <c r="A21" s="79" t="s">
        <v>43</v>
      </c>
    </row>
    <row r="22" spans="1:1">
      <c r="A22" t="s">
        <v>50</v>
      </c>
    </row>
    <row r="23" spans="1:1">
      <c r="A23" t="s">
        <v>51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8" spans="1:1" ht="15.6">
      <c r="A28" s="79" t="s">
        <v>52</v>
      </c>
    </row>
    <row r="29" spans="1:1">
      <c r="A29" t="s">
        <v>49</v>
      </c>
    </row>
    <row r="30" spans="1:1">
      <c r="A30" t="s">
        <v>63</v>
      </c>
    </row>
    <row r="31" spans="1:1">
      <c r="A31" t="s">
        <v>53</v>
      </c>
    </row>
    <row r="32" spans="1:1">
      <c r="A32" t="s">
        <v>54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XL_Yatzy</vt:lpstr>
      <vt:lpstr>Hinweise_Anleitung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Renfert-Lichter</dc:creator>
  <cp:lastModifiedBy>Martha Renfert-Lichter</cp:lastModifiedBy>
  <dcterms:created xsi:type="dcterms:W3CDTF">2019-08-16T16:39:05Z</dcterms:created>
  <dcterms:modified xsi:type="dcterms:W3CDTF">2026-08-27T23:48:51Z</dcterms:modified>
</cp:coreProperties>
</file>